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プロジェクト\"/>
    </mc:Choice>
  </mc:AlternateContent>
  <xr:revisionPtr revIDLastSave="0" documentId="13_ncr:1_{A675D5A7-4BF8-4164-B6F1-961AF5C7EB71}" xr6:coauthVersionLast="47" xr6:coauthVersionMax="47" xr10:uidLastSave="{00000000-0000-0000-0000-000000000000}"/>
  <bookViews>
    <workbookView xWindow="990" yWindow="140" windowWidth="18000" windowHeight="10770" xr2:uid="{00000000-000D-0000-FFFF-FFFF00000000}"/>
  </bookViews>
  <sheets>
    <sheet name="計画書" sheetId="21" r:id="rId1"/>
    <sheet name="予算書記入例" sheetId="10" r:id="rId2"/>
    <sheet name="予算書1" sheetId="16" r:id="rId3"/>
    <sheet name="予算書2" sheetId="17" r:id="rId4"/>
    <sheet name="予算書3" sheetId="18" r:id="rId5"/>
    <sheet name="予算書4" sheetId="19" r:id="rId6"/>
    <sheet name="予算書5" sheetId="20" r:id="rId7"/>
    <sheet name="支出調書" sheetId="22" r:id="rId8"/>
    <sheet name="科目内容" sheetId="2" r:id="rId9"/>
    <sheet name="PJCD" sheetId="8" r:id="rId10"/>
  </sheets>
  <definedNames>
    <definedName name="_xlnm.Print_Area" localSheetId="8">科目内容!$A$1:$B$20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0" l="1"/>
  <c r="D8" i="10"/>
  <c r="T30" i="20"/>
  <c r="P30" i="20"/>
  <c r="L30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C29" i="20"/>
  <c r="D28" i="20"/>
  <c r="D29" i="20" s="1"/>
  <c r="D27" i="20"/>
  <c r="D26" i="20"/>
  <c r="T25" i="20"/>
  <c r="S25" i="20"/>
  <c r="S30" i="20" s="1"/>
  <c r="R25" i="20"/>
  <c r="Q25" i="20"/>
  <c r="P25" i="20"/>
  <c r="O25" i="20"/>
  <c r="N25" i="20"/>
  <c r="M25" i="20"/>
  <c r="L25" i="20"/>
  <c r="K25" i="20"/>
  <c r="K30" i="20" s="1"/>
  <c r="J25" i="20"/>
  <c r="I25" i="20"/>
  <c r="C25" i="20"/>
  <c r="H24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25" i="20" s="1"/>
  <c r="J12" i="20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T10" i="20"/>
  <c r="S10" i="20"/>
  <c r="R10" i="20"/>
  <c r="R30" i="20" s="1"/>
  <c r="Q10" i="20"/>
  <c r="Q30" i="20" s="1"/>
  <c r="P10" i="20"/>
  <c r="O10" i="20"/>
  <c r="O30" i="20" s="1"/>
  <c r="N10" i="20"/>
  <c r="N30" i="20" s="1"/>
  <c r="M10" i="20"/>
  <c r="M30" i="20" s="1"/>
  <c r="L10" i="20"/>
  <c r="K10" i="20"/>
  <c r="J10" i="20"/>
  <c r="J30" i="20" s="1"/>
  <c r="I10" i="20"/>
  <c r="I30" i="20" s="1"/>
  <c r="C10" i="20"/>
  <c r="C30" i="20" s="1"/>
  <c r="D9" i="20"/>
  <c r="D8" i="20"/>
  <c r="D7" i="20"/>
  <c r="D6" i="20"/>
  <c r="D5" i="20"/>
  <c r="D10" i="20" s="1"/>
  <c r="J4" i="20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A1" i="20"/>
  <c r="T30" i="19"/>
  <c r="N30" i="19"/>
  <c r="M30" i="19"/>
  <c r="L30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D29" i="19"/>
  <c r="C29" i="19"/>
  <c r="D28" i="19"/>
  <c r="D27" i="19"/>
  <c r="D26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C25" i="19"/>
  <c r="H24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25" i="19" s="1"/>
  <c r="J12" i="19"/>
  <c r="K12" i="19" s="1"/>
  <c r="L12" i="19" s="1"/>
  <c r="M12" i="19" s="1"/>
  <c r="N12" i="19" s="1"/>
  <c r="O12" i="19" s="1"/>
  <c r="P12" i="19" s="1"/>
  <c r="Q12" i="19" s="1"/>
  <c r="R12" i="19" s="1"/>
  <c r="S12" i="19" s="1"/>
  <c r="T12" i="19" s="1"/>
  <c r="T10" i="19"/>
  <c r="S10" i="19"/>
  <c r="S30" i="19" s="1"/>
  <c r="R10" i="19"/>
  <c r="R30" i="19" s="1"/>
  <c r="Q10" i="19"/>
  <c r="Q30" i="19" s="1"/>
  <c r="P10" i="19"/>
  <c r="P30" i="19" s="1"/>
  <c r="O10" i="19"/>
  <c r="O30" i="19" s="1"/>
  <c r="N10" i="19"/>
  <c r="M10" i="19"/>
  <c r="L10" i="19"/>
  <c r="K10" i="19"/>
  <c r="K30" i="19" s="1"/>
  <c r="J10" i="19"/>
  <c r="J30" i="19" s="1"/>
  <c r="I10" i="19"/>
  <c r="I30" i="19" s="1"/>
  <c r="C10" i="19"/>
  <c r="C30" i="19" s="1"/>
  <c r="D9" i="19"/>
  <c r="D8" i="19"/>
  <c r="D7" i="19"/>
  <c r="D6" i="19"/>
  <c r="D5" i="19"/>
  <c r="D10" i="19" s="1"/>
  <c r="J4" i="19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A1" i="19"/>
  <c r="O30" i="18"/>
  <c r="C30" i="18"/>
  <c r="T29" i="18"/>
  <c r="S29" i="18"/>
  <c r="R29" i="18"/>
  <c r="Q29" i="18"/>
  <c r="P29" i="18"/>
  <c r="O29" i="18"/>
  <c r="N29" i="18"/>
  <c r="M29" i="18"/>
  <c r="M30" i="18" s="1"/>
  <c r="L29" i="18"/>
  <c r="K29" i="18"/>
  <c r="J29" i="18"/>
  <c r="I29" i="18"/>
  <c r="C29" i="18"/>
  <c r="D28" i="18"/>
  <c r="D27" i="18"/>
  <c r="D26" i="18"/>
  <c r="D29" i="18" s="1"/>
  <c r="T25" i="18"/>
  <c r="S25" i="18"/>
  <c r="R25" i="18"/>
  <c r="Q25" i="18"/>
  <c r="P25" i="18"/>
  <c r="O25" i="18"/>
  <c r="N25" i="18"/>
  <c r="M25" i="18"/>
  <c r="L25" i="18"/>
  <c r="K25" i="18"/>
  <c r="J25" i="18"/>
  <c r="I25" i="18"/>
  <c r="C25" i="18"/>
  <c r="H24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25" i="18" s="1"/>
  <c r="J12" i="18"/>
  <c r="K12" i="18" s="1"/>
  <c r="L12" i="18" s="1"/>
  <c r="M12" i="18" s="1"/>
  <c r="N12" i="18" s="1"/>
  <c r="O12" i="18" s="1"/>
  <c r="P12" i="18" s="1"/>
  <c r="Q12" i="18" s="1"/>
  <c r="R12" i="18" s="1"/>
  <c r="S12" i="18" s="1"/>
  <c r="T12" i="18" s="1"/>
  <c r="T10" i="18"/>
  <c r="T30" i="18" s="1"/>
  <c r="S10" i="18"/>
  <c r="S30" i="18" s="1"/>
  <c r="R10" i="18"/>
  <c r="R30" i="18" s="1"/>
  <c r="Q10" i="18"/>
  <c r="Q30" i="18" s="1"/>
  <c r="P10" i="18"/>
  <c r="P30" i="18" s="1"/>
  <c r="O10" i="18"/>
  <c r="N10" i="18"/>
  <c r="N30" i="18" s="1"/>
  <c r="M10" i="18"/>
  <c r="L10" i="18"/>
  <c r="L30" i="18" s="1"/>
  <c r="K10" i="18"/>
  <c r="K30" i="18" s="1"/>
  <c r="J10" i="18"/>
  <c r="J30" i="18" s="1"/>
  <c r="I10" i="18"/>
  <c r="I30" i="18" s="1"/>
  <c r="C10" i="18"/>
  <c r="D9" i="18"/>
  <c r="D8" i="18"/>
  <c r="D7" i="18"/>
  <c r="D6" i="18"/>
  <c r="D5" i="18"/>
  <c r="D10" i="18" s="1"/>
  <c r="D30" i="18" s="1"/>
  <c r="J4" i="18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A1" i="18"/>
  <c r="A1" i="17"/>
  <c r="T30" i="17"/>
  <c r="S30" i="17"/>
  <c r="R30" i="17"/>
  <c r="N30" i="17"/>
  <c r="M30" i="17"/>
  <c r="L30" i="17"/>
  <c r="K30" i="17"/>
  <c r="J30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D29" i="17"/>
  <c r="C29" i="17"/>
  <c r="D28" i="17"/>
  <c r="D27" i="17"/>
  <c r="D26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C25" i="17"/>
  <c r="H24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25" i="17" s="1"/>
  <c r="J12" i="17"/>
  <c r="K12" i="17" s="1"/>
  <c r="L12" i="17" s="1"/>
  <c r="M12" i="17" s="1"/>
  <c r="N12" i="17" s="1"/>
  <c r="O12" i="17" s="1"/>
  <c r="P12" i="17" s="1"/>
  <c r="Q12" i="17" s="1"/>
  <c r="R12" i="17" s="1"/>
  <c r="S12" i="17" s="1"/>
  <c r="T12" i="17" s="1"/>
  <c r="T10" i="17"/>
  <c r="S10" i="17"/>
  <c r="R10" i="17"/>
  <c r="Q10" i="17"/>
  <c r="Q30" i="17" s="1"/>
  <c r="P10" i="17"/>
  <c r="P30" i="17" s="1"/>
  <c r="O10" i="17"/>
  <c r="O30" i="17" s="1"/>
  <c r="N10" i="17"/>
  <c r="M10" i="17"/>
  <c r="L10" i="17"/>
  <c r="K10" i="17"/>
  <c r="J10" i="17"/>
  <c r="I10" i="17"/>
  <c r="I30" i="17" s="1"/>
  <c r="D10" i="17"/>
  <c r="C10" i="17"/>
  <c r="C30" i="17" s="1"/>
  <c r="D9" i="17"/>
  <c r="D8" i="17"/>
  <c r="D7" i="17"/>
  <c r="D6" i="17"/>
  <c r="D5" i="17"/>
  <c r="J4" i="17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M30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C29" i="16"/>
  <c r="D28" i="16"/>
  <c r="D27" i="16"/>
  <c r="D26" i="16"/>
  <c r="D29" i="16" s="1"/>
  <c r="T25" i="16"/>
  <c r="S25" i="16"/>
  <c r="R25" i="16"/>
  <c r="Q25" i="16"/>
  <c r="P25" i="16"/>
  <c r="O25" i="16"/>
  <c r="N25" i="16"/>
  <c r="M25" i="16"/>
  <c r="L25" i="16"/>
  <c r="K25" i="16"/>
  <c r="J25" i="16"/>
  <c r="I25" i="16"/>
  <c r="C25" i="16"/>
  <c r="H24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25" i="16" s="1"/>
  <c r="J12" i="16"/>
  <c r="K12" i="16" s="1"/>
  <c r="L12" i="16" s="1"/>
  <c r="M12" i="16" s="1"/>
  <c r="N12" i="16" s="1"/>
  <c r="O12" i="16" s="1"/>
  <c r="P12" i="16" s="1"/>
  <c r="Q12" i="16" s="1"/>
  <c r="R12" i="16" s="1"/>
  <c r="S12" i="16" s="1"/>
  <c r="T12" i="16" s="1"/>
  <c r="T10" i="16"/>
  <c r="T30" i="16" s="1"/>
  <c r="S10" i="16"/>
  <c r="S30" i="16" s="1"/>
  <c r="R10" i="16"/>
  <c r="R30" i="16" s="1"/>
  <c r="Q10" i="16"/>
  <c r="Q30" i="16" s="1"/>
  <c r="P10" i="16"/>
  <c r="P30" i="16" s="1"/>
  <c r="O10" i="16"/>
  <c r="O30" i="16" s="1"/>
  <c r="N10" i="16"/>
  <c r="N30" i="16" s="1"/>
  <c r="M10" i="16"/>
  <c r="L10" i="16"/>
  <c r="L30" i="16" s="1"/>
  <c r="K10" i="16"/>
  <c r="K30" i="16" s="1"/>
  <c r="J10" i="16"/>
  <c r="J30" i="16" s="1"/>
  <c r="I10" i="16"/>
  <c r="I30" i="16" s="1"/>
  <c r="C10" i="16"/>
  <c r="D9" i="16"/>
  <c r="D8" i="16"/>
  <c r="D7" i="16"/>
  <c r="D6" i="16"/>
  <c r="D5" i="16"/>
  <c r="D10" i="16" s="1"/>
  <c r="D30" i="16" s="1"/>
  <c r="J4" i="16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D28" i="10"/>
  <c r="D27" i="10"/>
  <c r="T30" i="10"/>
  <c r="I30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C29" i="10"/>
  <c r="D23" i="10"/>
  <c r="D6" i="10"/>
  <c r="H24" i="10"/>
  <c r="T25" i="10"/>
  <c r="S25" i="10"/>
  <c r="R25" i="10"/>
  <c r="R30" i="10" s="1"/>
  <c r="Q25" i="10"/>
  <c r="P25" i="10"/>
  <c r="P30" i="10" s="1"/>
  <c r="O25" i="10"/>
  <c r="O30" i="10" s="1"/>
  <c r="N25" i="10"/>
  <c r="N30" i="10" s="1"/>
  <c r="M25" i="10"/>
  <c r="M30" i="10" s="1"/>
  <c r="L25" i="10"/>
  <c r="K25" i="10"/>
  <c r="K30" i="10" s="1"/>
  <c r="J25" i="10"/>
  <c r="I25" i="10"/>
  <c r="D24" i="10"/>
  <c r="D22" i="10"/>
  <c r="D21" i="10"/>
  <c r="D20" i="10"/>
  <c r="D19" i="10"/>
  <c r="D18" i="10"/>
  <c r="D17" i="10"/>
  <c r="D16" i="10"/>
  <c r="D15" i="10"/>
  <c r="D14" i="10"/>
  <c r="D13" i="10"/>
  <c r="D9" i="10"/>
  <c r="D5" i="10"/>
  <c r="S30" i="10" l="1"/>
  <c r="D29" i="10"/>
  <c r="D30" i="20"/>
  <c r="D30" i="19"/>
  <c r="D30" i="17"/>
  <c r="C30" i="16"/>
  <c r="D25" i="10"/>
  <c r="C25" i="10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0" i="10"/>
  <c r="S10" i="10"/>
  <c r="R10" i="10"/>
  <c r="Q10" i="10"/>
  <c r="Q30" i="10" s="1"/>
  <c r="P10" i="10"/>
  <c r="O10" i="10"/>
  <c r="N10" i="10"/>
  <c r="M10" i="10"/>
  <c r="L10" i="10"/>
  <c r="L30" i="10" s="1"/>
  <c r="K10" i="10"/>
  <c r="J10" i="10"/>
  <c r="J30" i="10" s="1"/>
  <c r="I10" i="10"/>
  <c r="D10" i="10"/>
  <c r="C10" i="10"/>
  <c r="J4" i="10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D30" i="10" l="1"/>
  <c r="C30" i="10"/>
  <c r="T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E89A3B86-79A7-49A2-AB91-D01F9F6F855C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71D5F6FA-E019-4C98-8F03-F29B62FAB8F3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8031719-E38B-4DD5-86B7-4F140D050989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D4F3EDD8-978A-4245-997D-90EE4B6CAE3F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CEE3B732-7C14-4BC1-B27A-CA4618EC96A7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53B8E656-155D-4BDA-B25A-C377D427C5E6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sharedStrings.xml><?xml version="1.0" encoding="utf-8"?>
<sst xmlns="http://schemas.openxmlformats.org/spreadsheetml/2006/main" count="518" uniqueCount="137">
  <si>
    <t>勘定科目</t>
    <rPh sb="0" eb="2">
      <t>カンジョウ</t>
    </rPh>
    <rPh sb="2" eb="4">
      <t>カモク</t>
    </rPh>
    <phoneticPr fontId="2"/>
  </si>
  <si>
    <t>仕　　訳　　内　　容</t>
    <rPh sb="0" eb="1">
      <t>シ</t>
    </rPh>
    <rPh sb="3" eb="4">
      <t>ワケ</t>
    </rPh>
    <rPh sb="6" eb="7">
      <t>ナイ</t>
    </rPh>
    <rPh sb="9" eb="10">
      <t>ヨウ</t>
    </rPh>
    <phoneticPr fontId="2"/>
  </si>
  <si>
    <t>諸謝金</t>
    <rPh sb="0" eb="1">
      <t>ショ</t>
    </rPh>
    <rPh sb="1" eb="2">
      <t>シャ</t>
    </rPh>
    <rPh sb="2" eb="3">
      <t>キン</t>
    </rPh>
    <phoneticPr fontId="2"/>
  </si>
  <si>
    <t>講座講師料・イベント出演者への謝礼・チラシ広報誌の広告掲載料</t>
    <rPh sb="0" eb="2">
      <t>コウザ</t>
    </rPh>
    <rPh sb="2" eb="4">
      <t>コウシ</t>
    </rPh>
    <rPh sb="4" eb="5">
      <t>リョウ</t>
    </rPh>
    <rPh sb="10" eb="11">
      <t>デ</t>
    </rPh>
    <rPh sb="11" eb="12">
      <t>エン</t>
    </rPh>
    <rPh sb="12" eb="13">
      <t>シャ</t>
    </rPh>
    <rPh sb="15" eb="17">
      <t>シャレイ</t>
    </rPh>
    <rPh sb="21" eb="24">
      <t>コウホウシ</t>
    </rPh>
    <rPh sb="25" eb="27">
      <t>コウコク</t>
    </rPh>
    <rPh sb="27" eb="29">
      <t>ケイサイ</t>
    </rPh>
    <rPh sb="29" eb="30">
      <t>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</si>
  <si>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</si>
  <si>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コンビニ・まち協のコピー機使用料</t>
    <rPh sb="7" eb="8">
      <t>キョウ</t>
    </rPh>
    <rPh sb="12" eb="13">
      <t>キ</t>
    </rPh>
    <rPh sb="13" eb="16">
      <t>シヨウリョウ</t>
    </rPh>
    <phoneticPr fontId="2"/>
  </si>
  <si>
    <t>食糧費</t>
    <rPh sb="0" eb="2">
      <t>ショクリョウ</t>
    </rPh>
    <rPh sb="2" eb="3">
      <t>ヒ</t>
    </rPh>
    <phoneticPr fontId="2"/>
  </si>
  <si>
    <t>会議お茶代・事業に必要な飲食費・バス内で渡すペットボトルのお茶</t>
    <rPh sb="0" eb="2">
      <t>カイギ</t>
    </rPh>
    <rPh sb="3" eb="4">
      <t>チャ</t>
    </rPh>
    <rPh sb="4" eb="5">
      <t>ダイ</t>
    </rPh>
    <rPh sb="6" eb="8">
      <t>ジギョウ</t>
    </rPh>
    <rPh sb="9" eb="11">
      <t>ヒツヨウ</t>
    </rPh>
    <rPh sb="12" eb="15">
      <t>インショクヒ</t>
    </rPh>
    <rPh sb="18" eb="19">
      <t>ナイ</t>
    </rPh>
    <rPh sb="20" eb="21">
      <t>ワタ</t>
    </rPh>
    <rPh sb="30" eb="31">
      <t>チャ</t>
    </rPh>
    <phoneticPr fontId="2"/>
  </si>
  <si>
    <t>旅費交通費</t>
    <rPh sb="0" eb="2">
      <t>リョヒ</t>
    </rPh>
    <rPh sb="2" eb="4">
      <t>コウツウ</t>
    </rPh>
    <rPh sb="4" eb="5">
      <t>ヒ</t>
    </rPh>
    <phoneticPr fontId="2"/>
  </si>
  <si>
    <t>下見及び打合せ交通費通行料・講師交通費・宿泊費・有料道路通行料</t>
    <rPh sb="0" eb="2">
      <t>シタミ</t>
    </rPh>
    <rPh sb="2" eb="3">
      <t>オヨ</t>
    </rPh>
    <rPh sb="4" eb="6">
      <t>ウチアワ</t>
    </rPh>
    <rPh sb="7" eb="10">
      <t>コウツウヒ</t>
    </rPh>
    <rPh sb="10" eb="13">
      <t>ツウコウリョウ</t>
    </rPh>
    <rPh sb="14" eb="16">
      <t>コウシ</t>
    </rPh>
    <rPh sb="16" eb="19">
      <t>コウツウヒ</t>
    </rPh>
    <rPh sb="20" eb="22">
      <t>シュクハク</t>
    </rPh>
    <rPh sb="22" eb="23">
      <t>ヒ</t>
    </rPh>
    <rPh sb="24" eb="26">
      <t>ユウリョウ</t>
    </rPh>
    <rPh sb="26" eb="27">
      <t>ミチ</t>
    </rPh>
    <rPh sb="27" eb="28">
      <t>ロ</t>
    </rPh>
    <rPh sb="28" eb="31">
      <t>ツウコウリョウ</t>
    </rPh>
    <phoneticPr fontId="2"/>
  </si>
  <si>
    <t>燃料費</t>
    <rPh sb="0" eb="3">
      <t>ネンリョウヒ</t>
    </rPh>
    <phoneticPr fontId="2"/>
  </si>
  <si>
    <t>ガソリン代（下見に関わる費用を含む）・灯油・屋台のプロパンガス</t>
    <rPh sb="4" eb="5">
      <t>ダイ</t>
    </rPh>
    <rPh sb="6" eb="8">
      <t>シタミ</t>
    </rPh>
    <rPh sb="9" eb="10">
      <t>カカ</t>
    </rPh>
    <rPh sb="12" eb="14">
      <t>ヒヨウ</t>
    </rPh>
    <rPh sb="15" eb="16">
      <t>フク</t>
    </rPh>
    <rPh sb="19" eb="21">
      <t>トウユ</t>
    </rPh>
    <rPh sb="22" eb="24">
      <t>ヤタイ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</si>
  <si>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</si>
  <si>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電話代・郵便物の送料等・切手およびはがき購入費用・宅配便</t>
    <rPh sb="0" eb="3">
      <t>デンワダイ</t>
    </rPh>
    <rPh sb="4" eb="7">
      <t>ユウビンブツ</t>
    </rPh>
    <rPh sb="8" eb="10">
      <t>ソウリョウ</t>
    </rPh>
    <rPh sb="10" eb="11">
      <t>トウ</t>
    </rPh>
    <rPh sb="12" eb="14">
      <t>キッテ</t>
    </rPh>
    <rPh sb="20" eb="22">
      <t>コウニュウ</t>
    </rPh>
    <rPh sb="22" eb="24">
      <t>ヒヨウ</t>
    </rPh>
    <rPh sb="25" eb="28">
      <t>タクハイビン</t>
    </rPh>
    <phoneticPr fontId="2"/>
  </si>
  <si>
    <t>消耗品費</t>
    <rPh sb="0" eb="3">
      <t>ショウモウヒン</t>
    </rPh>
    <rPh sb="3" eb="4">
      <t>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</si>
  <si>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</si>
  <si>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</si>
  <si>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傷害保険等</t>
    <rPh sb="0" eb="2">
      <t>ショウガイ</t>
    </rPh>
    <rPh sb="2" eb="4">
      <t>ホケン</t>
    </rPh>
    <rPh sb="4" eb="5">
      <t>トウ</t>
    </rPh>
    <phoneticPr fontId="2"/>
  </si>
  <si>
    <t>研修費</t>
    <rPh sb="0" eb="2">
      <t>ケンシュウ</t>
    </rPh>
    <rPh sb="2" eb="3">
      <t>ヒ</t>
    </rPh>
    <phoneticPr fontId="2"/>
  </si>
  <si>
    <t>研修参加費（研修参加に係る交通費除く）＊拝観料・入館料・見学費・参加費</t>
    <rPh sb="0" eb="2">
      <t>ケンシュウ</t>
    </rPh>
    <rPh sb="2" eb="4">
      <t>サンカ</t>
    </rPh>
    <rPh sb="4" eb="5">
      <t>ヒ</t>
    </rPh>
    <rPh sb="6" eb="8">
      <t>ケンシュウ</t>
    </rPh>
    <rPh sb="8" eb="10">
      <t>サンカ</t>
    </rPh>
    <rPh sb="11" eb="12">
      <t>カカワ</t>
    </rPh>
    <rPh sb="13" eb="16">
      <t>コウツウヒ</t>
    </rPh>
    <rPh sb="16" eb="17">
      <t>ノゾ</t>
    </rPh>
    <rPh sb="20" eb="23">
      <t>ハイカンリョウ</t>
    </rPh>
    <rPh sb="24" eb="27">
      <t>ニュウカンリョウ</t>
    </rPh>
    <rPh sb="28" eb="30">
      <t>ケンガク</t>
    </rPh>
    <rPh sb="30" eb="31">
      <t>ヒ</t>
    </rPh>
    <rPh sb="32" eb="35">
      <t>サンカヒ</t>
    </rPh>
    <phoneticPr fontId="2"/>
  </si>
  <si>
    <t>支払手数料</t>
    <rPh sb="0" eb="2">
      <t>シハライ</t>
    </rPh>
    <rPh sb="2" eb="5">
      <t>テスウリョウ</t>
    </rPh>
    <phoneticPr fontId="2"/>
  </si>
  <si>
    <t>振込手数料</t>
    <rPh sb="0" eb="2">
      <t>フリコ</t>
    </rPh>
    <rPh sb="2" eb="5">
      <t>テスウリョウ</t>
    </rPh>
    <phoneticPr fontId="2"/>
  </si>
  <si>
    <t>【対　象　外　経　費】</t>
    <rPh sb="1" eb="2">
      <t>タイ</t>
    </rPh>
    <rPh sb="3" eb="4">
      <t>ゾウ</t>
    </rPh>
    <rPh sb="5" eb="6">
      <t>ガイ</t>
    </rPh>
    <rPh sb="7" eb="8">
      <t>ヘ</t>
    </rPh>
    <rPh sb="9" eb="10">
      <t>ヒ</t>
    </rPh>
    <phoneticPr fontId="2"/>
  </si>
  <si>
    <t>①　役員への報酬・手当</t>
    <rPh sb="2" eb="4">
      <t>ヤクイン</t>
    </rPh>
    <rPh sb="6" eb="8">
      <t>ホウシュウ</t>
    </rPh>
    <rPh sb="9" eb="11">
      <t>テアテ</t>
    </rPh>
    <phoneticPr fontId="2"/>
  </si>
  <si>
    <t>②　交際費</t>
    <rPh sb="2" eb="4">
      <t>コウサイ</t>
    </rPh>
    <rPh sb="4" eb="5">
      <t>ヒ</t>
    </rPh>
    <phoneticPr fontId="2"/>
  </si>
  <si>
    <t>③　慶弔費（祝儀・御香料）</t>
    <rPh sb="2" eb="4">
      <t>ケイチョウ</t>
    </rPh>
    <rPh sb="4" eb="5">
      <t>ヒ</t>
    </rPh>
    <rPh sb="6" eb="8">
      <t>シュウギ</t>
    </rPh>
    <rPh sb="9" eb="10">
      <t>ゴ</t>
    </rPh>
    <rPh sb="10" eb="12">
      <t>コウリョウ</t>
    </rPh>
    <phoneticPr fontId="2"/>
  </si>
  <si>
    <t>④　飲食費（講師等の茶菓子代・会議時のお茶代は対象）</t>
    <rPh sb="2" eb="5">
      <t>インショクヒ</t>
    </rPh>
    <rPh sb="6" eb="8">
      <t>コウシ</t>
    </rPh>
    <rPh sb="8" eb="9">
      <t>トウ</t>
    </rPh>
    <rPh sb="10" eb="11">
      <t>チャ</t>
    </rPh>
    <rPh sb="11" eb="13">
      <t>カシ</t>
    </rPh>
    <rPh sb="13" eb="14">
      <t>ダイ</t>
    </rPh>
    <rPh sb="15" eb="17">
      <t>カイギ</t>
    </rPh>
    <rPh sb="17" eb="18">
      <t>ジ</t>
    </rPh>
    <rPh sb="20" eb="21">
      <t>チャ</t>
    </rPh>
    <rPh sb="21" eb="22">
      <t>ダイ</t>
    </rPh>
    <rPh sb="23" eb="25">
      <t>タイショウ</t>
    </rPh>
    <phoneticPr fontId="2"/>
  </si>
  <si>
    <t>➄　親睦会費及び慰労会経費</t>
    <rPh sb="2" eb="4">
      <t>シンボク</t>
    </rPh>
    <rPh sb="4" eb="6">
      <t>カイヒ</t>
    </rPh>
    <rPh sb="6" eb="7">
      <t>オヨ</t>
    </rPh>
    <rPh sb="8" eb="11">
      <t>イロウカイ</t>
    </rPh>
    <rPh sb="11" eb="13">
      <t>ケイヒ</t>
    </rPh>
    <phoneticPr fontId="2"/>
  </si>
  <si>
    <t>⑥　社会通念上公金で支出することがふさわしくないもの</t>
    <rPh sb="2" eb="4">
      <t>シャカイ</t>
    </rPh>
    <rPh sb="4" eb="6">
      <t>ツウネン</t>
    </rPh>
    <rPh sb="6" eb="7">
      <t>ウエ</t>
    </rPh>
    <rPh sb="7" eb="9">
      <t>コウキン</t>
    </rPh>
    <rPh sb="10" eb="12">
      <t>シシュツ</t>
    </rPh>
    <phoneticPr fontId="2"/>
  </si>
  <si>
    <t>業務および管理に必要とする物品(使用期間が１年以内であるもの）文房具・事務用品・紙代・記念品・図書券・印刷機のインク代リボン・紙袋代・参加賞</t>
    <rPh sb="0" eb="2">
      <t>ギョウム</t>
    </rPh>
    <rPh sb="5" eb="7">
      <t>カンリ</t>
    </rPh>
    <rPh sb="8" eb="10">
      <t>ヒツヨウ</t>
    </rPh>
    <rPh sb="13" eb="15">
      <t>ブッピン</t>
    </rPh>
    <rPh sb="16" eb="18">
      <t>シヨウ</t>
    </rPh>
    <rPh sb="18" eb="20">
      <t>キカン</t>
    </rPh>
    <rPh sb="22" eb="23">
      <t>ネン</t>
    </rPh>
    <rPh sb="23" eb="25">
      <t>イナイ</t>
    </rPh>
    <rPh sb="31" eb="34">
      <t>ブンボウグ</t>
    </rPh>
    <rPh sb="35" eb="37">
      <t>ジム</t>
    </rPh>
    <rPh sb="37" eb="39">
      <t>ヨウヒン</t>
    </rPh>
    <rPh sb="40" eb="41">
      <t>カミ</t>
    </rPh>
    <rPh sb="41" eb="42">
      <t>ダイ</t>
    </rPh>
    <rPh sb="43" eb="46">
      <t>キネンヒン</t>
    </rPh>
    <rPh sb="47" eb="50">
      <t>トショケン</t>
    </rPh>
    <rPh sb="51" eb="53">
      <t>インサツ</t>
    </rPh>
    <rPh sb="53" eb="54">
      <t>キ</t>
    </rPh>
    <rPh sb="58" eb="59">
      <t>ダイ</t>
    </rPh>
    <rPh sb="63" eb="64">
      <t>カミ</t>
    </rPh>
    <rPh sb="64" eb="65">
      <t>フクロ</t>
    </rPh>
    <rPh sb="65" eb="66">
      <t>ダイ</t>
    </rPh>
    <rPh sb="67" eb="70">
      <t>サンカショウ</t>
    </rPh>
    <phoneticPr fontId="2"/>
  </si>
  <si>
    <t>駐車料金・会場使用料・イベント機器レンタル料・レンタカー・福祉バス代・下見時の駐車料金</t>
    <rPh sb="0" eb="2">
      <t>チュウシャ</t>
    </rPh>
    <rPh sb="2" eb="4">
      <t>リョウキン</t>
    </rPh>
    <rPh sb="5" eb="7">
      <t>カイジョウ</t>
    </rPh>
    <rPh sb="7" eb="10">
      <t>シヨウリョウ</t>
    </rPh>
    <rPh sb="15" eb="17">
      <t>キキ</t>
    </rPh>
    <rPh sb="21" eb="22">
      <t>リョウ</t>
    </rPh>
    <rPh sb="29" eb="31">
      <t>フクシ</t>
    </rPh>
    <rPh sb="33" eb="34">
      <t>ダイ</t>
    </rPh>
    <rPh sb="35" eb="37">
      <t>シタミ</t>
    </rPh>
    <rPh sb="37" eb="38">
      <t>ジ</t>
    </rPh>
    <rPh sb="39" eb="41">
      <t>チュウシャ</t>
    </rPh>
    <rPh sb="41" eb="43">
      <t>リョウキン</t>
    </rPh>
    <phoneticPr fontId="2"/>
  </si>
  <si>
    <t>科目</t>
    <rPh sb="0" eb="2">
      <t>カモク</t>
    </rPh>
    <phoneticPr fontId="2"/>
  </si>
  <si>
    <t>摘要</t>
    <rPh sb="0" eb="2">
      <t>テキヨウ</t>
    </rPh>
    <phoneticPr fontId="2"/>
  </si>
  <si>
    <t>交付金</t>
    <rPh sb="0" eb="3">
      <t>コウフキン</t>
    </rPh>
    <phoneticPr fontId="2"/>
  </si>
  <si>
    <t>会費</t>
    <rPh sb="0" eb="2">
      <t>カイヒ</t>
    </rPh>
    <phoneticPr fontId="2"/>
  </si>
  <si>
    <t>参加費</t>
    <rPh sb="0" eb="3">
      <t>サンカヒ</t>
    </rPh>
    <phoneticPr fontId="2"/>
  </si>
  <si>
    <t>その他収入</t>
    <rPh sb="2" eb="3">
      <t>タ</t>
    </rPh>
    <rPh sb="3" eb="5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</si>
  <si>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</si>
  <si>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収入</t>
    <rPh sb="0" eb="2">
      <t>シュウニュウ</t>
    </rPh>
    <phoneticPr fontId="2"/>
  </si>
  <si>
    <t>支出合計</t>
    <rPh sb="0" eb="2">
      <t>シシュツ</t>
    </rPh>
    <rPh sb="2" eb="4">
      <t>ゴウケイ</t>
    </rPh>
    <phoneticPr fontId="2"/>
  </si>
  <si>
    <t>予算[円]</t>
    <rPh sb="0" eb="2">
      <t>ヨサン</t>
    </rPh>
    <rPh sb="3" eb="4">
      <t>エン</t>
    </rPh>
    <phoneticPr fontId="2"/>
  </si>
  <si>
    <t>決算[円]</t>
    <rPh sb="0" eb="2">
      <t>ケッサン</t>
    </rPh>
    <phoneticPr fontId="2"/>
  </si>
  <si>
    <t>事業名：</t>
    <rPh sb="0" eb="2">
      <t>ジギョウ</t>
    </rPh>
    <rPh sb="2" eb="3">
      <t>メイ</t>
    </rPh>
    <phoneticPr fontId="2"/>
  </si>
  <si>
    <t>収支合計</t>
    <rPh sb="0" eb="2">
      <t>シュウシ</t>
    </rPh>
    <rPh sb="2" eb="4">
      <t>ゴウケイ</t>
    </rPh>
    <phoneticPr fontId="2"/>
  </si>
  <si>
    <t>実施予定日</t>
    <rPh sb="0" eb="2">
      <t>ジッシ</t>
    </rPh>
    <rPh sb="2" eb="5">
      <t>ヨテイビ</t>
    </rPh>
    <phoneticPr fontId="2"/>
  </si>
  <si>
    <t>実施内容</t>
    <rPh sb="0" eb="2">
      <t>ジッシ</t>
    </rPh>
    <rPh sb="2" eb="4">
      <t>ナイヨウ</t>
    </rPh>
    <phoneticPr fontId="2"/>
  </si>
  <si>
    <t>場所</t>
    <rPh sb="0" eb="2">
      <t>バショ</t>
    </rPh>
    <phoneticPr fontId="2"/>
  </si>
  <si>
    <t>参加予定数</t>
    <rPh sb="0" eb="2">
      <t>サンカ</t>
    </rPh>
    <rPh sb="2" eb="5">
      <t>ヨテイスウ</t>
    </rPh>
    <phoneticPr fontId="2"/>
  </si>
  <si>
    <t>目的
狙い</t>
    <rPh sb="0" eb="2">
      <t>モクテキ</t>
    </rPh>
    <rPh sb="3" eb="4">
      <t>ネラ</t>
    </rPh>
    <phoneticPr fontId="2"/>
  </si>
  <si>
    <t>志津まちづくりセンター</t>
    <rPh sb="0" eb="2">
      <t>シヅ</t>
    </rPh>
    <phoneticPr fontId="2"/>
  </si>
  <si>
    <t>✕✕プロジェクト　事業計画書</t>
    <rPh sb="9" eb="11">
      <t>ジギョウ</t>
    </rPh>
    <rPh sb="11" eb="14">
      <t>ケイカクショ</t>
    </rPh>
    <phoneticPr fontId="2"/>
  </si>
  <si>
    <t>@500-×20名</t>
    <rPh sb="8" eb="9">
      <t>メイ</t>
    </rPh>
    <phoneticPr fontId="2"/>
  </si>
  <si>
    <t>預金利息</t>
    <rPh sb="0" eb="2">
      <t>ヨキン</t>
    </rPh>
    <rPh sb="2" eb="4">
      <t>リソク</t>
    </rPh>
    <phoneticPr fontId="2"/>
  </si>
  <si>
    <t>対象外</t>
    <rPh sb="0" eb="2">
      <t>タイショウ</t>
    </rPh>
    <rPh sb="2" eb="3">
      <t>ガイ</t>
    </rPh>
    <phoneticPr fontId="2"/>
  </si>
  <si>
    <t>・各科目単位、各購入単位に領収書は分けて受領してください。</t>
    <rPh sb="1" eb="2">
      <t>カク</t>
    </rPh>
    <rPh sb="2" eb="4">
      <t>カモク</t>
    </rPh>
    <rPh sb="4" eb="6">
      <t>タンイ</t>
    </rPh>
    <rPh sb="7" eb="8">
      <t>カク</t>
    </rPh>
    <rPh sb="8" eb="10">
      <t>コウニュウ</t>
    </rPh>
    <rPh sb="10" eb="12">
      <t>タンイ</t>
    </rPh>
    <rPh sb="13" eb="16">
      <t>リョウシュウショ</t>
    </rPh>
    <rPh sb="17" eb="18">
      <t>ワ</t>
    </rPh>
    <rPh sb="20" eb="22">
      <t>ジュリョウ</t>
    </rPh>
    <phoneticPr fontId="2"/>
  </si>
  <si>
    <t>　領収書単位に加算したら、各科目の合計金額になるように実績報告をしてください。</t>
    <rPh sb="1" eb="4">
      <t>リョウシュウショ</t>
    </rPh>
    <rPh sb="4" eb="6">
      <t>タンイ</t>
    </rPh>
    <rPh sb="7" eb="9">
      <t>カサン</t>
    </rPh>
    <rPh sb="13" eb="14">
      <t>カク</t>
    </rPh>
    <rPh sb="14" eb="16">
      <t>カモク</t>
    </rPh>
    <rPh sb="17" eb="19">
      <t>ゴウケイ</t>
    </rPh>
    <rPh sb="19" eb="21">
      <t>キンガク</t>
    </rPh>
    <rPh sb="27" eb="29">
      <t>ジッセキ</t>
    </rPh>
    <rPh sb="29" eb="31">
      <t>ホウコク</t>
    </rPh>
    <phoneticPr fontId="2"/>
  </si>
  <si>
    <t>・交付金の対象外の経費は発生しないようにすること。</t>
    <rPh sb="1" eb="4">
      <t>コウフキン</t>
    </rPh>
    <rPh sb="5" eb="7">
      <t>タイショウ</t>
    </rPh>
    <rPh sb="7" eb="8">
      <t>ガイ</t>
    </rPh>
    <rPh sb="9" eb="11">
      <t>ケイヒ</t>
    </rPh>
    <rPh sb="12" eb="14">
      <t>ハッセイ</t>
    </rPh>
    <phoneticPr fontId="2"/>
  </si>
  <si>
    <t>　どうしても対象外経費を交付金以外から使途する場合は、上記の例を参考にすること。</t>
    <rPh sb="6" eb="9">
      <t>タイショウガイ</t>
    </rPh>
    <rPh sb="9" eb="11">
      <t>ケイヒ</t>
    </rPh>
    <rPh sb="12" eb="15">
      <t>コウフキン</t>
    </rPh>
    <rPh sb="15" eb="17">
      <t>イガイ</t>
    </rPh>
    <rPh sb="19" eb="21">
      <t>シト</t>
    </rPh>
    <rPh sb="23" eb="25">
      <t>バアイ</t>
    </rPh>
    <rPh sb="27" eb="29">
      <t>ジョウキ</t>
    </rPh>
    <rPh sb="30" eb="31">
      <t>レイ</t>
    </rPh>
    <rPh sb="32" eb="34">
      <t>サンコウ</t>
    </rPh>
    <phoneticPr fontId="2"/>
  </si>
  <si>
    <t>PJコード</t>
    <phoneticPr fontId="2"/>
  </si>
  <si>
    <t>事業名</t>
    <rPh sb="0" eb="2">
      <t>ジギョウ</t>
    </rPh>
    <rPh sb="2" eb="3">
      <t>メイ</t>
    </rPh>
    <phoneticPr fontId="2"/>
  </si>
  <si>
    <t>空き</t>
    <rPh sb="0" eb="1">
      <t>ア</t>
    </rPh>
    <phoneticPr fontId="2"/>
  </si>
  <si>
    <t>楽座チャレンジ</t>
    <rPh sb="0" eb="2">
      <t>ラクザ</t>
    </rPh>
    <phoneticPr fontId="2"/>
  </si>
  <si>
    <t>志津ふれあい広場</t>
    <rPh sb="0" eb="2">
      <t>シヅ</t>
    </rPh>
    <rPh sb="6" eb="8">
      <t>ヒロバ</t>
    </rPh>
    <phoneticPr fontId="2"/>
  </si>
  <si>
    <t>志津社会福祉協議会</t>
    <rPh sb="0" eb="2">
      <t>シズ</t>
    </rPh>
    <phoneticPr fontId="2"/>
  </si>
  <si>
    <t>志津地区民生委員児童委員協議会</t>
    <rPh sb="0" eb="2">
      <t>シズ</t>
    </rPh>
    <rPh sb="4" eb="12">
      <t>ミンセイイインジドウイイン</t>
    </rPh>
    <rPh sb="12" eb="15">
      <t>キョウギカイ</t>
    </rPh>
    <phoneticPr fontId="2"/>
  </si>
  <si>
    <t>志津地区体育振興会</t>
    <rPh sb="2" eb="4">
      <t>チク</t>
    </rPh>
    <phoneticPr fontId="2"/>
  </si>
  <si>
    <t>青少年育成志津地区民会議</t>
    <rPh sb="5" eb="7">
      <t>シズ</t>
    </rPh>
    <rPh sb="7" eb="9">
      <t>チク</t>
    </rPh>
    <rPh sb="9" eb="10">
      <t>ミン</t>
    </rPh>
    <rPh sb="10" eb="12">
      <t>カイギ</t>
    </rPh>
    <phoneticPr fontId="2"/>
  </si>
  <si>
    <t>志津学区健康推進員連絡協議会</t>
    <rPh sb="0" eb="2">
      <t>シズ</t>
    </rPh>
    <rPh sb="2" eb="4">
      <t>ガック</t>
    </rPh>
    <rPh sb="9" eb="11">
      <t>レンラク</t>
    </rPh>
    <rPh sb="11" eb="14">
      <t>キョウギカイ</t>
    </rPh>
    <phoneticPr fontId="2"/>
  </si>
  <si>
    <t>志津地区更生保護女性会</t>
  </si>
  <si>
    <t>志津地区交通安全会</t>
    <rPh sb="0" eb="2">
      <t>シズ</t>
    </rPh>
    <rPh sb="2" eb="4">
      <t>チク</t>
    </rPh>
    <phoneticPr fontId="2"/>
  </si>
  <si>
    <t>志津マレットゴルフ協会</t>
    <rPh sb="0" eb="2">
      <t>シヅ</t>
    </rPh>
    <rPh sb="9" eb="11">
      <t>キョウカイ</t>
    </rPh>
    <phoneticPr fontId="2"/>
  </si>
  <si>
    <t>志津グラウンド・ゴルフ協会</t>
    <rPh sb="0" eb="2">
      <t>シヅ</t>
    </rPh>
    <rPh sb="11" eb="13">
      <t>キョウカイ</t>
    </rPh>
    <phoneticPr fontId="2"/>
  </si>
  <si>
    <t>志津の歴史と文化をまなぶ会</t>
  </si>
  <si>
    <t>自主教室</t>
    <rPh sb="0" eb="2">
      <t>ジシュ</t>
    </rPh>
    <rPh sb="2" eb="4">
      <t>キョウシツ</t>
    </rPh>
    <phoneticPr fontId="2"/>
  </si>
  <si>
    <t>研修費は使用不可</t>
    <rPh sb="0" eb="2">
      <t>ケンシュウ</t>
    </rPh>
    <rPh sb="2" eb="3">
      <t>ヒ</t>
    </rPh>
    <rPh sb="4" eb="6">
      <t>シヨウ</t>
    </rPh>
    <rPh sb="6" eb="8">
      <t>フカ</t>
    </rPh>
    <phoneticPr fontId="2"/>
  </si>
  <si>
    <t>科目</t>
  </si>
  <si>
    <t>××プロジェクト　予算書/決算書</t>
    <rPh sb="9" eb="12">
      <t>ヨサンショ</t>
    </rPh>
    <rPh sb="13" eb="16">
      <t>ケッサンショ</t>
    </rPh>
    <phoneticPr fontId="2"/>
  </si>
  <si>
    <t>その他</t>
    <rPh sb="2" eb="3">
      <t>タ</t>
    </rPh>
    <phoneticPr fontId="2"/>
  </si>
  <si>
    <t>支払手数料</t>
    <phoneticPr fontId="2"/>
  </si>
  <si>
    <t>PJCD:</t>
    <phoneticPr fontId="2"/>
  </si>
  <si>
    <t>事業名:</t>
    <rPh sb="0" eb="3">
      <t>ジギョウメイ</t>
    </rPh>
    <phoneticPr fontId="2"/>
  </si>
  <si>
    <t>月次収支</t>
    <rPh sb="0" eb="2">
      <t>ゲツジ</t>
    </rPh>
    <phoneticPr fontId="2"/>
  </si>
  <si>
    <r>
      <t xml:space="preserve">実施事項
</t>
    </r>
    <r>
      <rPr>
        <sz val="7"/>
        <color theme="1"/>
        <rFont val="Meiryo UI"/>
        <family val="3"/>
        <charset val="128"/>
      </rPr>
      <t>イベントや会議名を記載</t>
    </r>
    <rPh sb="0" eb="2">
      <t>ジッシ</t>
    </rPh>
    <rPh sb="2" eb="4">
      <t>ジコウ</t>
    </rPh>
    <rPh sb="10" eb="12">
      <t>カイギ</t>
    </rPh>
    <rPh sb="12" eb="13">
      <t>メイ</t>
    </rPh>
    <rPh sb="14" eb="16">
      <t>キサイ</t>
    </rPh>
    <phoneticPr fontId="2"/>
  </si>
  <si>
    <t>一括交付金</t>
    <rPh sb="0" eb="2">
      <t>イッカツ</t>
    </rPh>
    <rPh sb="2" eb="5">
      <t>コウフキン</t>
    </rPh>
    <phoneticPr fontId="2"/>
  </si>
  <si>
    <t>自主財源</t>
    <rPh sb="0" eb="4">
      <t>ジシュザイゲン</t>
    </rPh>
    <phoneticPr fontId="2"/>
  </si>
  <si>
    <t>交付金自主財源</t>
    <rPh sb="0" eb="3">
      <t>コウフキン</t>
    </rPh>
    <rPh sb="3" eb="5">
      <t>ジシュ</t>
    </rPh>
    <rPh sb="5" eb="7">
      <t>ザイゲン</t>
    </rPh>
    <phoneticPr fontId="2"/>
  </si>
  <si>
    <t>支出（交付金）</t>
    <rPh sb="0" eb="2">
      <t>シシュツ</t>
    </rPh>
    <rPh sb="3" eb="6">
      <t>コウフキン</t>
    </rPh>
    <phoneticPr fontId="2"/>
  </si>
  <si>
    <t>マルシェ
1回目</t>
    <rPh sb="6" eb="8">
      <t>カイメ</t>
    </rPh>
    <phoneticPr fontId="2"/>
  </si>
  <si>
    <t>マルシェ
2回目</t>
    <rPh sb="6" eb="8">
      <t>カイメ</t>
    </rPh>
    <phoneticPr fontId="2"/>
  </si>
  <si>
    <t>PJ会議
広報について</t>
    <rPh sb="2" eb="4">
      <t>カイギ</t>
    </rPh>
    <rPh sb="5" eb="7">
      <t>コウホウ</t>
    </rPh>
    <phoneticPr fontId="2"/>
  </si>
  <si>
    <t>PJ会議
マルシェ準備</t>
    <rPh sb="2" eb="4">
      <t>カイギ</t>
    </rPh>
    <rPh sb="9" eb="11">
      <t>ジュンビ</t>
    </rPh>
    <phoneticPr fontId="2"/>
  </si>
  <si>
    <t>PJ会議
マルシェ報告</t>
    <rPh sb="2" eb="4">
      <t>カイギ</t>
    </rPh>
    <rPh sb="9" eb="11">
      <t>ホウコク</t>
    </rPh>
    <phoneticPr fontId="2"/>
  </si>
  <si>
    <t xml:space="preserve">PJ会議
</t>
    <rPh sb="2" eb="4">
      <t>カイギ</t>
    </rPh>
    <phoneticPr fontId="2"/>
  </si>
  <si>
    <t>記念講演謝金</t>
    <rPh sb="0" eb="2">
      <t>キネン</t>
    </rPh>
    <rPh sb="2" eb="4">
      <t>コウエン</t>
    </rPh>
    <rPh sb="4" eb="6">
      <t>シャキン</t>
    </rPh>
    <phoneticPr fontId="2"/>
  </si>
  <si>
    <t>広報誌印刷</t>
    <rPh sb="0" eb="3">
      <t>コウホウシ</t>
    </rPh>
    <rPh sb="3" eb="5">
      <t>インサツ</t>
    </rPh>
    <phoneticPr fontId="2"/>
  </si>
  <si>
    <t>マルシェ、会議のお茶</t>
    <rPh sb="5" eb="7">
      <t>カイギ</t>
    </rPh>
    <rPh sb="9" eb="10">
      <t>チャ</t>
    </rPh>
    <phoneticPr fontId="2"/>
  </si>
  <si>
    <t>下見の交通費</t>
    <rPh sb="0" eb="2">
      <t>シタミ</t>
    </rPh>
    <rPh sb="3" eb="6">
      <t>コウツウヒ</t>
    </rPh>
    <phoneticPr fontId="2"/>
  </si>
  <si>
    <t>事務用品類</t>
    <rPh sb="0" eb="4">
      <t>ジムヨウヒン</t>
    </rPh>
    <rPh sb="4" eb="5">
      <t>ルイ</t>
    </rPh>
    <phoneticPr fontId="2"/>
  </si>
  <si>
    <t>各マルシェの保険料</t>
    <rPh sb="0" eb="1">
      <t>カク</t>
    </rPh>
    <rPh sb="6" eb="9">
      <t>ホケンリョウ</t>
    </rPh>
    <phoneticPr fontId="2"/>
  </si>
  <si>
    <t>下見の見学料</t>
    <rPh sb="0" eb="2">
      <t>シタミ</t>
    </rPh>
    <rPh sb="3" eb="6">
      <t>ケンガクリョウ</t>
    </rPh>
    <phoneticPr fontId="2"/>
  </si>
  <si>
    <t>会費より弁当代に充当</t>
    <rPh sb="0" eb="2">
      <t>カイヒ</t>
    </rPh>
    <rPh sb="4" eb="7">
      <t>ベントウダイ</t>
    </rPh>
    <rPh sb="8" eb="10">
      <t>ジュウトウ</t>
    </rPh>
    <phoneticPr fontId="2"/>
  </si>
  <si>
    <t>@1000-×6名</t>
    <rPh sb="8" eb="9">
      <t>メイ</t>
    </rPh>
    <phoneticPr fontId="2"/>
  </si>
  <si>
    <t>PJCD:230101</t>
    <phoneticPr fontId="2"/>
  </si>
  <si>
    <t>事業名:楽座マルシェ</t>
    <rPh sb="0" eb="3">
      <t>ジギョウメイ</t>
    </rPh>
    <rPh sb="4" eb="6">
      <t>ラクザ</t>
    </rPh>
    <phoneticPr fontId="2"/>
  </si>
  <si>
    <t>楽座マルシェ</t>
    <rPh sb="0" eb="2">
      <t>ラクザ</t>
    </rPh>
    <phoneticPr fontId="2"/>
  </si>
  <si>
    <t>楽座</t>
    <rPh sb="0" eb="2">
      <t>ラクザ</t>
    </rPh>
    <phoneticPr fontId="2"/>
  </si>
  <si>
    <t>高齢者健康長寿まちづくり</t>
    <rPh sb="0" eb="3">
      <t>コウレイシャ</t>
    </rPh>
    <rPh sb="3" eb="5">
      <t>ケンコウ</t>
    </rPh>
    <rPh sb="5" eb="7">
      <t>チョウジュ</t>
    </rPh>
    <phoneticPr fontId="1"/>
  </si>
  <si>
    <t>ぷらっと茶屋(居場所づくり)</t>
    <rPh sb="4" eb="6">
      <t>チャヤ</t>
    </rPh>
    <rPh sb="7" eb="10">
      <t>イバショ</t>
    </rPh>
    <phoneticPr fontId="1"/>
  </si>
  <si>
    <t>志津くすのきレストラン</t>
    <rPh sb="0" eb="2">
      <t>シヅ</t>
    </rPh>
    <phoneticPr fontId="1"/>
  </si>
  <si>
    <t>認知症があっても安心なまち</t>
    <rPh sb="0" eb="3">
      <t>ニンチショウ</t>
    </rPh>
    <rPh sb="8" eb="10">
      <t>アンシン</t>
    </rPh>
    <phoneticPr fontId="1"/>
  </si>
  <si>
    <t>まめタク利用促進</t>
    <rPh sb="4" eb="6">
      <t>リヨウ</t>
    </rPh>
    <rPh sb="6" eb="8">
      <t>ソクシン</t>
    </rPh>
    <phoneticPr fontId="1"/>
  </si>
  <si>
    <t>健康ひろば</t>
    <rPh sb="0" eb="2">
      <t>ケンコウ</t>
    </rPh>
    <phoneticPr fontId="1"/>
  </si>
  <si>
    <t>志津里山自然学校</t>
    <rPh sb="4" eb="6">
      <t>シゼン</t>
    </rPh>
    <phoneticPr fontId="1"/>
  </si>
  <si>
    <t>里山整備事業</t>
    <rPh sb="0" eb="2">
      <t>サトヤマ</t>
    </rPh>
    <rPh sb="2" eb="4">
      <t>セイビ</t>
    </rPh>
    <rPh sb="4" eb="6">
      <t>ジギョウ</t>
    </rPh>
    <phoneticPr fontId="1"/>
  </si>
  <si>
    <t>まちづくり通信の発行</t>
    <rPh sb="5" eb="7">
      <t>ツウシン</t>
    </rPh>
    <rPh sb="8" eb="10">
      <t>ハッコウ</t>
    </rPh>
    <phoneticPr fontId="1"/>
  </si>
  <si>
    <t>IT活用研修</t>
    <rPh sb="2" eb="4">
      <t>カツヨウ</t>
    </rPh>
    <rPh sb="4" eb="6">
      <t>ケンシュウ</t>
    </rPh>
    <phoneticPr fontId="1"/>
  </si>
  <si>
    <t>インターネット環境維持管理</t>
  </si>
  <si>
    <t>まち協職員雇用経費</t>
    <rPh sb="7" eb="9">
      <t>ケイヒ</t>
    </rPh>
    <phoneticPr fontId="1"/>
  </si>
  <si>
    <t>まち協事務局運営費</t>
    <rPh sb="2" eb="3">
      <t>キョウ</t>
    </rPh>
    <rPh sb="3" eb="6">
      <t>ジムキョク</t>
    </rPh>
    <rPh sb="6" eb="8">
      <t>ウンエイ</t>
    </rPh>
    <rPh sb="8" eb="9">
      <t>ヒ</t>
    </rPh>
    <phoneticPr fontId="15"/>
  </si>
  <si>
    <t>福祉</t>
    <rPh sb="0" eb="2">
      <t>フクシ</t>
    </rPh>
    <phoneticPr fontId="2"/>
  </si>
  <si>
    <t>里地里山</t>
    <rPh sb="0" eb="2">
      <t>サトチ</t>
    </rPh>
    <rPh sb="2" eb="4">
      <t>サトヤマ</t>
    </rPh>
    <phoneticPr fontId="2"/>
  </si>
  <si>
    <t>防災</t>
    <rPh sb="0" eb="2">
      <t>ボウサイ</t>
    </rPh>
    <phoneticPr fontId="2"/>
  </si>
  <si>
    <t>情報</t>
    <rPh sb="0" eb="2">
      <t>ジョウホウ</t>
    </rPh>
    <phoneticPr fontId="2"/>
  </si>
  <si>
    <t>町内学習懇談会</t>
    <rPh sb="0" eb="2">
      <t>チョウナイ</t>
    </rPh>
    <rPh sb="2" eb="4">
      <t>ガクシュウ</t>
    </rPh>
    <rPh sb="4" eb="7">
      <t>コンダンカイ</t>
    </rPh>
    <phoneticPr fontId="15"/>
  </si>
  <si>
    <t>防犯灯設置助成</t>
    <rPh sb="0" eb="2">
      <t>ボウハン</t>
    </rPh>
    <rPh sb="2" eb="3">
      <t>トウ</t>
    </rPh>
    <rPh sb="3" eb="5">
      <t>セッチ</t>
    </rPh>
    <rPh sb="5" eb="7">
      <t>ジョセイ</t>
    </rPh>
    <phoneticPr fontId="1"/>
  </si>
  <si>
    <t>研修費</t>
    <rPh sb="0" eb="3">
      <t>ケンシュウヒ</t>
    </rPh>
    <phoneticPr fontId="15"/>
  </si>
  <si>
    <t>町内会長会</t>
    <rPh sb="0" eb="5">
      <t>チョウナイカイチョウカイ</t>
    </rPh>
    <phoneticPr fontId="2"/>
  </si>
  <si>
    <t>団体交付金</t>
    <rPh sb="0" eb="2">
      <t>ダンタイ</t>
    </rPh>
    <rPh sb="2" eb="5">
      <t>コウフキン</t>
    </rPh>
    <phoneticPr fontId="2"/>
  </si>
  <si>
    <t>夏休み子ども居場所事業</t>
    <rPh sb="0" eb="2">
      <t>ナツヤス</t>
    </rPh>
    <rPh sb="3" eb="4">
      <t>コ</t>
    </rPh>
    <rPh sb="6" eb="9">
      <t>イバショ</t>
    </rPh>
    <rPh sb="9" eb="11">
      <t>ジギョウ</t>
    </rPh>
    <phoneticPr fontId="2"/>
  </si>
  <si>
    <t>緊急医療情報キット安心バトン</t>
    <rPh sb="0" eb="2">
      <t>キンキュウ</t>
    </rPh>
    <rPh sb="2" eb="4">
      <t>イリョウ</t>
    </rPh>
    <rPh sb="4" eb="6">
      <t>ジョウホウ</t>
    </rPh>
    <rPh sb="9" eb="11">
      <t>アンシン</t>
    </rPh>
    <phoneticPr fontId="2"/>
  </si>
  <si>
    <t>その他地域福祉事業</t>
    <rPh sb="2" eb="3">
      <t>タ</t>
    </rPh>
    <rPh sb="3" eb="5">
      <t>チイキ</t>
    </rPh>
    <rPh sb="5" eb="7">
      <t>フクシ</t>
    </rPh>
    <rPh sb="7" eb="9">
      <t>ジギョウ</t>
    </rPh>
    <phoneticPr fontId="1"/>
  </si>
  <si>
    <t>志津野良仕事楽校</t>
    <rPh sb="0" eb="2">
      <t>シヅ</t>
    </rPh>
    <rPh sb="2" eb="4">
      <t>ノラ</t>
    </rPh>
    <rPh sb="4" eb="6">
      <t>シゴト</t>
    </rPh>
    <rPh sb="6" eb="8">
      <t>ガッコウ</t>
    </rPh>
    <phoneticPr fontId="1"/>
  </si>
  <si>
    <t>通学路見守り事業</t>
    <rPh sb="0" eb="3">
      <t>ツウガクロ</t>
    </rPh>
    <rPh sb="3" eb="5">
      <t>ミマモ</t>
    </rPh>
    <rPh sb="6" eb="8">
      <t>ジギョウ</t>
    </rPh>
    <phoneticPr fontId="1"/>
  </si>
  <si>
    <t>高齢者見守り事業</t>
    <rPh sb="0" eb="3">
      <t>コウレイシャ</t>
    </rPh>
    <rPh sb="3" eb="5">
      <t>ミマモ</t>
    </rPh>
    <rPh sb="6" eb="8">
      <t>ジギョウ</t>
    </rPh>
    <phoneticPr fontId="1"/>
  </si>
  <si>
    <t>地域
見守り</t>
    <rPh sb="0" eb="2">
      <t>チイキ</t>
    </rPh>
    <rPh sb="3" eb="5">
      <t>ミマモ</t>
    </rPh>
    <phoneticPr fontId="2"/>
  </si>
  <si>
    <t>地域防災力向上事業</t>
    <rPh sb="0" eb="2">
      <t>チイキ</t>
    </rPh>
    <rPh sb="2" eb="4">
      <t>ボウサイ</t>
    </rPh>
    <rPh sb="4" eb="5">
      <t>チカラ</t>
    </rPh>
    <rPh sb="5" eb="7">
      <t>コウジョウ</t>
    </rPh>
    <rPh sb="7" eb="9">
      <t>ジギョウ</t>
    </rPh>
    <phoneticPr fontId="1"/>
  </si>
  <si>
    <t>LINE活用した地域情報ツール</t>
    <rPh sb="4" eb="6">
      <t>カツヨウ</t>
    </rPh>
    <rPh sb="8" eb="10">
      <t>チイキ</t>
    </rPh>
    <rPh sb="10" eb="1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</si>
</sst>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月&quot;dd&quot;日&quot;\(aaa\)"/>
    <numFmt numFmtId="177" formatCode="0&quot;名&quot;"/>
    <numFmt numFmtId="178" formatCode="mm&quot;月&quot;"/>
    <numFmt numFmtId="179" formatCode="[$-411]#,##0;[Red]\-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9" fontId="10" fillId="0" borderId="0" applyBorder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38" fontId="3" fillId="0" borderId="4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6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38" fontId="3" fillId="0" borderId="13" xfId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38" fontId="3" fillId="0" borderId="18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177" fontId="6" fillId="0" borderId="3" xfId="0" applyNumberFormat="1" applyFont="1" applyBorder="1" applyAlignment="1">
      <alignment horizontal="center" vertical="center"/>
    </xf>
    <xf numFmtId="0" fontId="3" fillId="0" borderId="13" xfId="0" quotePrefix="1" applyFont="1" applyBorder="1">
      <alignment vertical="center"/>
    </xf>
    <xf numFmtId="0" fontId="7" fillId="0" borderId="13" xfId="2" applyBorder="1">
      <alignment vertical="center"/>
    </xf>
    <xf numFmtId="0" fontId="3" fillId="0" borderId="3" xfId="3" applyFont="1" applyBorder="1" applyAlignment="1">
      <alignment vertical="center" shrinkToFit="1"/>
    </xf>
    <xf numFmtId="0" fontId="3" fillId="0" borderId="3" xfId="3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 shrinkToFit="1"/>
    </xf>
    <xf numFmtId="178" fontId="11" fillId="0" borderId="11" xfId="4" applyNumberFormat="1" applyFont="1" applyBorder="1" applyAlignment="1">
      <alignment horizontal="center" vertical="center"/>
    </xf>
    <xf numFmtId="38" fontId="11" fillId="0" borderId="8" xfId="5" applyFont="1" applyBorder="1" applyAlignment="1">
      <alignment vertical="center" shrinkToFit="1"/>
    </xf>
    <xf numFmtId="38" fontId="11" fillId="0" borderId="13" xfId="5" applyFont="1" applyBorder="1" applyAlignment="1">
      <alignment vertical="center" shrinkToFit="1"/>
    </xf>
    <xf numFmtId="38" fontId="11" fillId="0" borderId="16" xfId="5" applyFont="1" applyBorder="1" applyAlignment="1">
      <alignment vertical="center" shrinkToFit="1"/>
    </xf>
    <xf numFmtId="179" fontId="11" fillId="0" borderId="4" xfId="6" applyFont="1" applyBorder="1" applyAlignment="1" applyProtection="1">
      <alignment vertical="center" shrinkToFit="1"/>
    </xf>
    <xf numFmtId="38" fontId="3" fillId="0" borderId="21" xfId="1" applyFont="1" applyBorder="1">
      <alignment vertical="center"/>
    </xf>
    <xf numFmtId="38" fontId="11" fillId="0" borderId="21" xfId="5" applyFont="1" applyBorder="1" applyAlignment="1">
      <alignment vertical="center" shrinkToFit="1"/>
    </xf>
    <xf numFmtId="38" fontId="11" fillId="0" borderId="23" xfId="5" applyFont="1" applyBorder="1" applyAlignment="1">
      <alignment vertical="center" shrinkToFit="1"/>
    </xf>
    <xf numFmtId="178" fontId="11" fillId="0" borderId="9" xfId="4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1" fillId="0" borderId="9" xfId="4" applyFont="1" applyBorder="1" applyAlignment="1">
      <alignment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9" xfId="0" applyFont="1" applyBorder="1" applyAlignment="1">
      <alignment vertical="center" shrinkToFit="1"/>
    </xf>
    <xf numFmtId="38" fontId="12" fillId="0" borderId="28" xfId="1" applyFont="1" applyBorder="1">
      <alignment vertical="center"/>
    </xf>
    <xf numFmtId="38" fontId="3" fillId="0" borderId="28" xfId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0" xfId="0" applyFont="1" applyBorder="1">
      <alignment vertical="center"/>
    </xf>
    <xf numFmtId="0" fontId="3" fillId="3" borderId="14" xfId="0" applyFont="1" applyFill="1" applyBorder="1" applyAlignment="1">
      <alignment vertical="center" shrinkToFit="1"/>
    </xf>
    <xf numFmtId="38" fontId="12" fillId="3" borderId="8" xfId="1" applyFont="1" applyFill="1" applyBorder="1">
      <alignment vertical="center"/>
    </xf>
    <xf numFmtId="38" fontId="3" fillId="3" borderId="13" xfId="1" applyFont="1" applyFill="1" applyBorder="1">
      <alignment vertical="center"/>
    </xf>
    <xf numFmtId="0" fontId="3" fillId="3" borderId="8" xfId="0" applyFont="1" applyFill="1" applyBorder="1">
      <alignment vertical="center"/>
    </xf>
    <xf numFmtId="38" fontId="11" fillId="0" borderId="13" xfId="5" applyFont="1" applyFill="1" applyBorder="1" applyAlignment="1">
      <alignment vertical="center" shrinkToFit="1"/>
    </xf>
    <xf numFmtId="179" fontId="11" fillId="0" borderId="8" xfId="6" applyFont="1" applyBorder="1" applyAlignment="1" applyProtection="1">
      <alignment vertical="center" shrinkToFit="1"/>
    </xf>
    <xf numFmtId="179" fontId="11" fillId="0" borderId="13" xfId="6" applyFont="1" applyBorder="1" applyAlignment="1" applyProtection="1">
      <alignment vertical="center" shrinkToFit="1"/>
    </xf>
    <xf numFmtId="0" fontId="3" fillId="0" borderId="32" xfId="0" applyFont="1" applyBorder="1">
      <alignment vertical="center"/>
    </xf>
    <xf numFmtId="179" fontId="11" fillId="0" borderId="21" xfId="6" applyFont="1" applyBorder="1" applyAlignment="1" applyProtection="1">
      <alignment vertical="center" shrinkToFit="1"/>
    </xf>
    <xf numFmtId="0" fontId="3" fillId="0" borderId="4" xfId="3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6" fontId="6" fillId="0" borderId="1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 textRotation="255"/>
    </xf>
    <xf numFmtId="0" fontId="3" fillId="3" borderId="16" xfId="0" applyFont="1" applyFill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</cellXfs>
  <cellStyles count="7">
    <cellStyle name="Excel Built-in Comma [0] 1" xfId="6" xr:uid="{7FE0ED53-FB85-400C-BBC7-A38B7C2DA941}"/>
    <cellStyle name="ハイパーリンク" xfId="2" builtinId="8"/>
    <cellStyle name="桁区切り" xfId="1" builtinId="6"/>
    <cellStyle name="桁区切り 2" xfId="5" xr:uid="{E408900F-AA73-42FF-9FD6-B280A83B3789}"/>
    <cellStyle name="標準" xfId="0" builtinId="0"/>
    <cellStyle name="標準 2" xfId="3" xr:uid="{6319BE25-F9AE-4E42-A7F3-9AE5FAB61E5A}"/>
    <cellStyle name="標準 2 2" xfId="4" xr:uid="{55CF5FCB-1336-4778-A5EC-32F4DDB4947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18E6-2E1B-4E0B-A7E0-E4B913284B6D}">
  <dimension ref="A1:E74"/>
  <sheetViews>
    <sheetView tabSelected="1" workbookViewId="0">
      <selection activeCell="B3" sqref="B3"/>
    </sheetView>
  </sheetViews>
  <sheetFormatPr defaultColWidth="9" defaultRowHeight="16" x14ac:dyDescent="0.2"/>
  <cols>
    <col min="1" max="1" width="5" style="26" customWidth="1"/>
    <col min="2" max="2" width="9.90625" style="26" customWidth="1"/>
    <col min="3" max="3" width="39.90625" style="26" customWidth="1"/>
    <col min="4" max="4" width="20.6328125" style="26" customWidth="1"/>
    <col min="5" max="5" width="13.08984375" style="26" customWidth="1"/>
    <col min="6" max="6" width="1.7265625" style="26" customWidth="1"/>
    <col min="7" max="16384" width="9" style="26"/>
  </cols>
  <sheetData>
    <row r="1" spans="1:5" ht="21.75" customHeight="1" x14ac:dyDescent="0.2">
      <c r="A1" s="87" t="s">
        <v>50</v>
      </c>
      <c r="B1" s="88"/>
      <c r="C1" s="88"/>
      <c r="D1" s="88"/>
      <c r="E1" s="89"/>
    </row>
    <row r="2" spans="1:5" ht="69.75" customHeight="1" x14ac:dyDescent="0.2">
      <c r="A2" s="90"/>
      <c r="B2" s="91"/>
      <c r="C2" s="91"/>
      <c r="D2" s="91"/>
      <c r="E2" s="92"/>
    </row>
    <row r="3" spans="1:5" ht="9" customHeight="1" x14ac:dyDescent="0.2"/>
    <row r="4" spans="1:5" ht="19.5" customHeight="1" x14ac:dyDescent="0.2">
      <c r="A4" s="93" t="s">
        <v>42</v>
      </c>
      <c r="B4" s="94"/>
      <c r="C4" s="94"/>
      <c r="D4" s="94"/>
      <c r="E4" s="95"/>
    </row>
    <row r="5" spans="1:5" ht="63" customHeight="1" x14ac:dyDescent="0.2">
      <c r="A5" s="28" t="s">
        <v>48</v>
      </c>
      <c r="B5" s="96"/>
      <c r="C5" s="96"/>
      <c r="D5" s="96"/>
      <c r="E5" s="97"/>
    </row>
    <row r="6" spans="1:5" x14ac:dyDescent="0.2">
      <c r="A6" s="98" t="s">
        <v>44</v>
      </c>
      <c r="B6" s="99"/>
      <c r="C6" s="27" t="s">
        <v>45</v>
      </c>
      <c r="D6" s="27" t="s">
        <v>46</v>
      </c>
      <c r="E6" s="27" t="s">
        <v>47</v>
      </c>
    </row>
    <row r="7" spans="1:5" x14ac:dyDescent="0.2">
      <c r="A7" s="85">
        <v>44624</v>
      </c>
      <c r="B7" s="86"/>
      <c r="C7" s="29"/>
      <c r="D7" s="30" t="s">
        <v>49</v>
      </c>
      <c r="E7" s="31"/>
    </row>
    <row r="8" spans="1:5" x14ac:dyDescent="0.2">
      <c r="A8" s="85"/>
      <c r="B8" s="86"/>
      <c r="C8" s="29"/>
      <c r="D8" s="30"/>
      <c r="E8" s="31"/>
    </row>
    <row r="9" spans="1:5" x14ac:dyDescent="0.2">
      <c r="A9" s="85"/>
      <c r="B9" s="86"/>
      <c r="C9" s="29"/>
      <c r="D9" s="30"/>
      <c r="E9" s="31"/>
    </row>
    <row r="10" spans="1:5" x14ac:dyDescent="0.2">
      <c r="A10" s="85"/>
      <c r="B10" s="86"/>
      <c r="C10" s="29"/>
      <c r="D10" s="30"/>
      <c r="E10" s="31"/>
    </row>
    <row r="11" spans="1:5" x14ac:dyDescent="0.2">
      <c r="A11" s="85"/>
      <c r="B11" s="86"/>
      <c r="C11" s="29"/>
      <c r="D11" s="30"/>
      <c r="E11" s="31"/>
    </row>
    <row r="12" spans="1:5" x14ac:dyDescent="0.2">
      <c r="A12" s="85"/>
      <c r="B12" s="86"/>
      <c r="C12" s="29"/>
      <c r="D12" s="30"/>
      <c r="E12" s="31"/>
    </row>
    <row r="13" spans="1:5" x14ac:dyDescent="0.2">
      <c r="A13" s="85"/>
      <c r="B13" s="86"/>
      <c r="C13" s="29"/>
      <c r="D13" s="30"/>
      <c r="E13" s="31"/>
    </row>
    <row r="14" spans="1:5" x14ac:dyDescent="0.2">
      <c r="A14" s="85"/>
      <c r="B14" s="86"/>
      <c r="C14" s="29"/>
      <c r="D14" s="30"/>
      <c r="E14" s="31"/>
    </row>
    <row r="15" spans="1:5" ht="11.25" customHeight="1" x14ac:dyDescent="0.2"/>
    <row r="16" spans="1:5" ht="19.5" customHeight="1" x14ac:dyDescent="0.2">
      <c r="A16" s="93" t="s">
        <v>42</v>
      </c>
      <c r="B16" s="94"/>
      <c r="C16" s="94"/>
      <c r="D16" s="94"/>
      <c r="E16" s="95"/>
    </row>
    <row r="17" spans="1:5" ht="63" customHeight="1" x14ac:dyDescent="0.2">
      <c r="A17" s="28" t="s">
        <v>48</v>
      </c>
      <c r="B17" s="96"/>
      <c r="C17" s="96"/>
      <c r="D17" s="96"/>
      <c r="E17" s="97"/>
    </row>
    <row r="18" spans="1:5" x14ac:dyDescent="0.2">
      <c r="A18" s="98" t="s">
        <v>44</v>
      </c>
      <c r="B18" s="99"/>
      <c r="C18" s="27" t="s">
        <v>45</v>
      </c>
      <c r="D18" s="27" t="s">
        <v>46</v>
      </c>
      <c r="E18" s="27" t="s">
        <v>47</v>
      </c>
    </row>
    <row r="19" spans="1:5" x14ac:dyDescent="0.2">
      <c r="A19" s="85"/>
      <c r="B19" s="86"/>
      <c r="C19" s="29"/>
      <c r="D19" s="30"/>
      <c r="E19" s="31"/>
    </row>
    <row r="20" spans="1:5" x14ac:dyDescent="0.2">
      <c r="A20" s="85"/>
      <c r="B20" s="86"/>
      <c r="C20" s="29"/>
      <c r="D20" s="30"/>
      <c r="E20" s="31"/>
    </row>
    <row r="21" spans="1:5" x14ac:dyDescent="0.2">
      <c r="A21" s="85"/>
      <c r="B21" s="86"/>
      <c r="C21" s="29"/>
      <c r="D21" s="30"/>
      <c r="E21" s="31"/>
    </row>
    <row r="22" spans="1:5" x14ac:dyDescent="0.2">
      <c r="A22" s="85"/>
      <c r="B22" s="86"/>
      <c r="C22" s="29"/>
      <c r="D22" s="30"/>
      <c r="E22" s="31"/>
    </row>
    <row r="23" spans="1:5" x14ac:dyDescent="0.2">
      <c r="A23" s="85"/>
      <c r="B23" s="86"/>
      <c r="C23" s="29"/>
      <c r="D23" s="30"/>
      <c r="E23" s="31"/>
    </row>
    <row r="24" spans="1:5" x14ac:dyDescent="0.2">
      <c r="A24" s="85"/>
      <c r="B24" s="86"/>
      <c r="C24" s="29"/>
      <c r="D24" s="30"/>
      <c r="E24" s="31"/>
    </row>
    <row r="25" spans="1:5" x14ac:dyDescent="0.2">
      <c r="A25" s="85"/>
      <c r="B25" s="86"/>
      <c r="C25" s="29"/>
      <c r="D25" s="30"/>
      <c r="E25" s="31"/>
    </row>
    <row r="26" spans="1:5" x14ac:dyDescent="0.2">
      <c r="A26" s="85"/>
      <c r="B26" s="86"/>
      <c r="C26" s="29"/>
      <c r="D26" s="30"/>
      <c r="E26" s="31"/>
    </row>
    <row r="27" spans="1:5" ht="11.25" customHeight="1" x14ac:dyDescent="0.2"/>
    <row r="28" spans="1:5" ht="19.5" customHeight="1" x14ac:dyDescent="0.2">
      <c r="A28" s="93" t="s">
        <v>42</v>
      </c>
      <c r="B28" s="94"/>
      <c r="C28" s="94"/>
      <c r="D28" s="94"/>
      <c r="E28" s="95"/>
    </row>
    <row r="29" spans="1:5" ht="63" customHeight="1" x14ac:dyDescent="0.2">
      <c r="A29" s="28" t="s">
        <v>48</v>
      </c>
      <c r="B29" s="96"/>
      <c r="C29" s="96"/>
      <c r="D29" s="96"/>
      <c r="E29" s="97"/>
    </row>
    <row r="30" spans="1:5" x14ac:dyDescent="0.2">
      <c r="A30" s="98" t="s">
        <v>44</v>
      </c>
      <c r="B30" s="99"/>
      <c r="C30" s="27" t="s">
        <v>45</v>
      </c>
      <c r="D30" s="27" t="s">
        <v>46</v>
      </c>
      <c r="E30" s="27" t="s">
        <v>47</v>
      </c>
    </row>
    <row r="31" spans="1:5" x14ac:dyDescent="0.2">
      <c r="A31" s="85"/>
      <c r="B31" s="86"/>
      <c r="C31" s="29"/>
      <c r="D31" s="30"/>
      <c r="E31" s="31"/>
    </row>
    <row r="32" spans="1:5" x14ac:dyDescent="0.2">
      <c r="A32" s="85"/>
      <c r="B32" s="86"/>
      <c r="C32" s="29"/>
      <c r="D32" s="30"/>
      <c r="E32" s="31"/>
    </row>
    <row r="33" spans="1:5" x14ac:dyDescent="0.2">
      <c r="A33" s="85"/>
      <c r="B33" s="86"/>
      <c r="C33" s="29"/>
      <c r="D33" s="30"/>
      <c r="E33" s="31"/>
    </row>
    <row r="34" spans="1:5" x14ac:dyDescent="0.2">
      <c r="A34" s="85"/>
      <c r="B34" s="86"/>
      <c r="C34" s="29"/>
      <c r="D34" s="30"/>
      <c r="E34" s="31"/>
    </row>
    <row r="35" spans="1:5" x14ac:dyDescent="0.2">
      <c r="A35" s="85"/>
      <c r="B35" s="86"/>
      <c r="C35" s="29"/>
      <c r="D35" s="30"/>
      <c r="E35" s="31"/>
    </row>
    <row r="36" spans="1:5" x14ac:dyDescent="0.2">
      <c r="A36" s="85"/>
      <c r="B36" s="86"/>
      <c r="C36" s="29"/>
      <c r="D36" s="30"/>
      <c r="E36" s="31"/>
    </row>
    <row r="37" spans="1:5" x14ac:dyDescent="0.2">
      <c r="A37" s="85"/>
      <c r="B37" s="86"/>
      <c r="C37" s="29"/>
      <c r="D37" s="30"/>
      <c r="E37" s="31"/>
    </row>
    <row r="38" spans="1:5" x14ac:dyDescent="0.2">
      <c r="A38" s="85"/>
      <c r="B38" s="86"/>
      <c r="C38" s="29"/>
      <c r="D38" s="30"/>
      <c r="E38" s="31"/>
    </row>
    <row r="39" spans="1:5" ht="11.25" customHeight="1" x14ac:dyDescent="0.2"/>
    <row r="40" spans="1:5" ht="19.5" customHeight="1" x14ac:dyDescent="0.2">
      <c r="A40" s="93" t="s">
        <v>42</v>
      </c>
      <c r="B40" s="94"/>
      <c r="C40" s="94"/>
      <c r="D40" s="94"/>
      <c r="E40" s="95"/>
    </row>
    <row r="41" spans="1:5" ht="63" customHeight="1" x14ac:dyDescent="0.2">
      <c r="A41" s="28" t="s">
        <v>48</v>
      </c>
      <c r="B41" s="96"/>
      <c r="C41" s="96"/>
      <c r="D41" s="96"/>
      <c r="E41" s="97"/>
    </row>
    <row r="42" spans="1:5" x14ac:dyDescent="0.2">
      <c r="A42" s="98" t="s">
        <v>44</v>
      </c>
      <c r="B42" s="99"/>
      <c r="C42" s="27" t="s">
        <v>45</v>
      </c>
      <c r="D42" s="27" t="s">
        <v>46</v>
      </c>
      <c r="E42" s="27" t="s">
        <v>47</v>
      </c>
    </row>
    <row r="43" spans="1:5" x14ac:dyDescent="0.2">
      <c r="A43" s="85"/>
      <c r="B43" s="86"/>
      <c r="C43" s="29"/>
      <c r="D43" s="30"/>
      <c r="E43" s="31"/>
    </row>
    <row r="44" spans="1:5" x14ac:dyDescent="0.2">
      <c r="A44" s="85"/>
      <c r="B44" s="86"/>
      <c r="C44" s="29"/>
      <c r="D44" s="30"/>
      <c r="E44" s="31"/>
    </row>
    <row r="45" spans="1:5" x14ac:dyDescent="0.2">
      <c r="A45" s="85"/>
      <c r="B45" s="86"/>
      <c r="C45" s="29"/>
      <c r="D45" s="30"/>
      <c r="E45" s="31"/>
    </row>
    <row r="46" spans="1:5" x14ac:dyDescent="0.2">
      <c r="A46" s="85"/>
      <c r="B46" s="86"/>
      <c r="C46" s="29"/>
      <c r="D46" s="30"/>
      <c r="E46" s="31"/>
    </row>
    <row r="47" spans="1:5" x14ac:dyDescent="0.2">
      <c r="A47" s="85"/>
      <c r="B47" s="86"/>
      <c r="C47" s="29"/>
      <c r="D47" s="30"/>
      <c r="E47" s="31"/>
    </row>
    <row r="48" spans="1:5" x14ac:dyDescent="0.2">
      <c r="A48" s="85"/>
      <c r="B48" s="86"/>
      <c r="C48" s="29"/>
      <c r="D48" s="30"/>
      <c r="E48" s="31"/>
    </row>
    <row r="49" spans="1:5" x14ac:dyDescent="0.2">
      <c r="A49" s="85"/>
      <c r="B49" s="86"/>
      <c r="C49" s="29"/>
      <c r="D49" s="30"/>
      <c r="E49" s="31"/>
    </row>
    <row r="50" spans="1:5" x14ac:dyDescent="0.2">
      <c r="A50" s="85"/>
      <c r="B50" s="86"/>
      <c r="C50" s="29"/>
      <c r="D50" s="30"/>
      <c r="E50" s="31"/>
    </row>
    <row r="51" spans="1:5" ht="11.25" customHeight="1" x14ac:dyDescent="0.2"/>
    <row r="52" spans="1:5" ht="19.5" customHeight="1" x14ac:dyDescent="0.2">
      <c r="A52" s="93" t="s">
        <v>42</v>
      </c>
      <c r="B52" s="94"/>
      <c r="C52" s="94"/>
      <c r="D52" s="94"/>
      <c r="E52" s="95"/>
    </row>
    <row r="53" spans="1:5" ht="63" customHeight="1" x14ac:dyDescent="0.2">
      <c r="A53" s="28" t="s">
        <v>48</v>
      </c>
      <c r="B53" s="96"/>
      <c r="C53" s="96"/>
      <c r="D53" s="96"/>
      <c r="E53" s="97"/>
    </row>
    <row r="54" spans="1:5" x14ac:dyDescent="0.2">
      <c r="A54" s="98" t="s">
        <v>44</v>
      </c>
      <c r="B54" s="99"/>
      <c r="C54" s="27" t="s">
        <v>45</v>
      </c>
      <c r="D54" s="27" t="s">
        <v>46</v>
      </c>
      <c r="E54" s="27" t="s">
        <v>47</v>
      </c>
    </row>
    <row r="55" spans="1:5" x14ac:dyDescent="0.2">
      <c r="A55" s="85"/>
      <c r="B55" s="86"/>
      <c r="C55" s="29"/>
      <c r="D55" s="30"/>
      <c r="E55" s="31"/>
    </row>
    <row r="56" spans="1:5" x14ac:dyDescent="0.2">
      <c r="A56" s="85"/>
      <c r="B56" s="86"/>
      <c r="C56" s="29"/>
      <c r="D56" s="30"/>
      <c r="E56" s="31"/>
    </row>
    <row r="57" spans="1:5" x14ac:dyDescent="0.2">
      <c r="A57" s="85"/>
      <c r="B57" s="86"/>
      <c r="C57" s="29"/>
      <c r="D57" s="30"/>
      <c r="E57" s="31"/>
    </row>
    <row r="58" spans="1:5" x14ac:dyDescent="0.2">
      <c r="A58" s="85"/>
      <c r="B58" s="86"/>
      <c r="C58" s="29"/>
      <c r="D58" s="30"/>
      <c r="E58" s="31"/>
    </row>
    <row r="59" spans="1:5" x14ac:dyDescent="0.2">
      <c r="A59" s="85"/>
      <c r="B59" s="86"/>
      <c r="C59" s="29"/>
      <c r="D59" s="30"/>
      <c r="E59" s="31"/>
    </row>
    <row r="60" spans="1:5" x14ac:dyDescent="0.2">
      <c r="A60" s="85"/>
      <c r="B60" s="86"/>
      <c r="C60" s="29"/>
      <c r="D60" s="30"/>
      <c r="E60" s="31"/>
    </row>
    <row r="61" spans="1:5" x14ac:dyDescent="0.2">
      <c r="A61" s="85"/>
      <c r="B61" s="86"/>
      <c r="C61" s="29"/>
      <c r="D61" s="30"/>
      <c r="E61" s="31"/>
    </row>
    <row r="62" spans="1:5" x14ac:dyDescent="0.2">
      <c r="A62" s="85"/>
      <c r="B62" s="86"/>
      <c r="C62" s="29"/>
      <c r="D62" s="30"/>
      <c r="E62" s="31"/>
    </row>
    <row r="63" spans="1:5" ht="11.25" customHeight="1" x14ac:dyDescent="0.2"/>
    <row r="64" spans="1:5" ht="19.5" customHeight="1" x14ac:dyDescent="0.2">
      <c r="A64" s="93" t="s">
        <v>42</v>
      </c>
      <c r="B64" s="94"/>
      <c r="C64" s="94"/>
      <c r="D64" s="94"/>
      <c r="E64" s="95"/>
    </row>
    <row r="65" spans="1:5" ht="63" customHeight="1" x14ac:dyDescent="0.2">
      <c r="A65" s="28" t="s">
        <v>48</v>
      </c>
      <c r="B65" s="96"/>
      <c r="C65" s="96"/>
      <c r="D65" s="96"/>
      <c r="E65" s="97"/>
    </row>
    <row r="66" spans="1:5" x14ac:dyDescent="0.2">
      <c r="A66" s="98" t="s">
        <v>44</v>
      </c>
      <c r="B66" s="99"/>
      <c r="C66" s="27" t="s">
        <v>45</v>
      </c>
      <c r="D66" s="27" t="s">
        <v>46</v>
      </c>
      <c r="E66" s="27" t="s">
        <v>47</v>
      </c>
    </row>
    <row r="67" spans="1:5" x14ac:dyDescent="0.2">
      <c r="A67" s="85"/>
      <c r="B67" s="86"/>
      <c r="C67" s="29"/>
      <c r="D67" s="30"/>
      <c r="E67" s="31"/>
    </row>
    <row r="68" spans="1:5" x14ac:dyDescent="0.2">
      <c r="A68" s="85"/>
      <c r="B68" s="86"/>
      <c r="C68" s="29"/>
      <c r="D68" s="30"/>
      <c r="E68" s="31"/>
    </row>
    <row r="69" spans="1:5" x14ac:dyDescent="0.2">
      <c r="A69" s="85"/>
      <c r="B69" s="86"/>
      <c r="C69" s="29"/>
      <c r="D69" s="30"/>
      <c r="E69" s="31"/>
    </row>
    <row r="70" spans="1:5" x14ac:dyDescent="0.2">
      <c r="A70" s="85"/>
      <c r="B70" s="86"/>
      <c r="C70" s="29"/>
      <c r="D70" s="30"/>
      <c r="E70" s="31"/>
    </row>
    <row r="71" spans="1:5" x14ac:dyDescent="0.2">
      <c r="A71" s="85"/>
      <c r="B71" s="86"/>
      <c r="C71" s="29"/>
      <c r="D71" s="30"/>
      <c r="E71" s="31"/>
    </row>
    <row r="72" spans="1:5" x14ac:dyDescent="0.2">
      <c r="A72" s="85"/>
      <c r="B72" s="86"/>
      <c r="C72" s="29"/>
      <c r="D72" s="30"/>
      <c r="E72" s="31"/>
    </row>
    <row r="73" spans="1:5" x14ac:dyDescent="0.2">
      <c r="A73" s="85"/>
      <c r="B73" s="86"/>
      <c r="C73" s="29"/>
      <c r="D73" s="30"/>
      <c r="E73" s="31"/>
    </row>
    <row r="74" spans="1:5" x14ac:dyDescent="0.2">
      <c r="A74" s="85"/>
      <c r="B74" s="86"/>
      <c r="C74" s="29"/>
      <c r="D74" s="30"/>
      <c r="E74" s="31"/>
    </row>
  </sheetData>
  <mergeCells count="68">
    <mergeCell ref="A73:B73"/>
    <mergeCell ref="A74:B74"/>
    <mergeCell ref="A67:B67"/>
    <mergeCell ref="A68:B68"/>
    <mergeCell ref="A69:B69"/>
    <mergeCell ref="A70:B70"/>
    <mergeCell ref="A71:B71"/>
    <mergeCell ref="A72:B72"/>
    <mergeCell ref="A66:B66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4:E64"/>
    <mergeCell ref="B65:E65"/>
    <mergeCell ref="B53:E53"/>
    <mergeCell ref="B41:E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2:E52"/>
    <mergeCell ref="A40:E40"/>
    <mergeCell ref="A28:E28"/>
    <mergeCell ref="B29:E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4:B14"/>
    <mergeCell ref="A16:E16"/>
    <mergeCell ref="B17:E17"/>
    <mergeCell ref="A18:B18"/>
    <mergeCell ref="A19:B19"/>
    <mergeCell ref="A20:B20"/>
    <mergeCell ref="A21:B21"/>
    <mergeCell ref="A22:B22"/>
    <mergeCell ref="A23:B23"/>
    <mergeCell ref="A24:B24"/>
    <mergeCell ref="A25:B25"/>
    <mergeCell ref="A13:B13"/>
    <mergeCell ref="A1:E1"/>
    <mergeCell ref="A2:E2"/>
    <mergeCell ref="A4:E4"/>
    <mergeCell ref="B5:E5"/>
    <mergeCell ref="A6:B6"/>
    <mergeCell ref="A7:B7"/>
    <mergeCell ref="A8:B8"/>
    <mergeCell ref="A9:B9"/>
    <mergeCell ref="A10:B10"/>
    <mergeCell ref="A11:B11"/>
    <mergeCell ref="A12:B12"/>
  </mergeCells>
  <phoneticPr fontId="2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verticalDpi="0" r:id="rId1"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3EF7-AC67-40A4-B6D7-87274204C883}">
  <dimension ref="A1:C41"/>
  <sheetViews>
    <sheetView workbookViewId="0">
      <selection activeCell="E1" sqref="E1"/>
    </sheetView>
  </sheetViews>
  <sheetFormatPr defaultRowHeight="13" x14ac:dyDescent="0.2"/>
  <cols>
    <col min="1" max="1" width="9.08984375" bestFit="1" customWidth="1"/>
    <col min="2" max="2" width="5.08984375" customWidth="1"/>
    <col min="3" max="3" width="22.26953125" customWidth="1"/>
    <col min="4" max="4" width="4.08984375" customWidth="1"/>
  </cols>
  <sheetData>
    <row r="1" spans="1:3" ht="15" x14ac:dyDescent="0.2">
      <c r="A1" s="1" t="s">
        <v>58</v>
      </c>
      <c r="B1" s="1"/>
      <c r="C1" s="4" t="s">
        <v>59</v>
      </c>
    </row>
    <row r="2" spans="1:3" ht="15" x14ac:dyDescent="0.2">
      <c r="A2" s="1">
        <v>260000</v>
      </c>
      <c r="B2" s="1"/>
      <c r="C2" s="8" t="s">
        <v>60</v>
      </c>
    </row>
    <row r="3" spans="1:3" ht="15" x14ac:dyDescent="0.2">
      <c r="A3" s="1">
        <v>260101</v>
      </c>
      <c r="B3" s="82" t="s">
        <v>105</v>
      </c>
      <c r="C3" s="8" t="s">
        <v>104</v>
      </c>
    </row>
    <row r="4" spans="1:3" ht="15" x14ac:dyDescent="0.2">
      <c r="A4" s="1">
        <v>260102</v>
      </c>
      <c r="B4" s="83"/>
      <c r="C4" s="8" t="s">
        <v>61</v>
      </c>
    </row>
    <row r="5" spans="1:3" ht="15" x14ac:dyDescent="0.2">
      <c r="A5" s="1">
        <v>260103</v>
      </c>
      <c r="B5" s="83"/>
      <c r="C5" s="8" t="s">
        <v>128</v>
      </c>
    </row>
    <row r="6" spans="1:3" ht="15" x14ac:dyDescent="0.2">
      <c r="A6" s="1">
        <v>260104</v>
      </c>
      <c r="B6" s="84"/>
      <c r="C6" s="8" t="s">
        <v>62</v>
      </c>
    </row>
    <row r="7" spans="1:3" ht="15" x14ac:dyDescent="0.2">
      <c r="A7" s="1">
        <v>260201</v>
      </c>
      <c r="B7" s="82" t="s">
        <v>119</v>
      </c>
      <c r="C7" s="8" t="s">
        <v>106</v>
      </c>
    </row>
    <row r="8" spans="1:3" ht="15" x14ac:dyDescent="0.2">
      <c r="A8" s="1">
        <v>260202</v>
      </c>
      <c r="B8" s="83"/>
      <c r="C8" s="8" t="s">
        <v>107</v>
      </c>
    </row>
    <row r="9" spans="1:3" ht="15" x14ac:dyDescent="0.2">
      <c r="A9" s="1">
        <v>260203</v>
      </c>
      <c r="B9" s="83"/>
      <c r="C9" s="8" t="s">
        <v>108</v>
      </c>
    </row>
    <row r="10" spans="1:3" ht="15" x14ac:dyDescent="0.2">
      <c r="A10" s="1">
        <v>260204</v>
      </c>
      <c r="B10" s="83"/>
      <c r="C10" s="8" t="s">
        <v>111</v>
      </c>
    </row>
    <row r="11" spans="1:3" ht="15" x14ac:dyDescent="0.2">
      <c r="A11" s="1">
        <v>260205</v>
      </c>
      <c r="B11" s="83"/>
      <c r="C11" s="8" t="s">
        <v>109</v>
      </c>
    </row>
    <row r="12" spans="1:3" ht="15" x14ac:dyDescent="0.2">
      <c r="A12" s="1">
        <v>260206</v>
      </c>
      <c r="B12" s="83"/>
      <c r="C12" s="8" t="s">
        <v>110</v>
      </c>
    </row>
    <row r="13" spans="1:3" ht="15" x14ac:dyDescent="0.2">
      <c r="A13" s="1">
        <v>260207</v>
      </c>
      <c r="B13" s="83"/>
      <c r="C13" s="8" t="s">
        <v>129</v>
      </c>
    </row>
    <row r="14" spans="1:3" ht="15" x14ac:dyDescent="0.2">
      <c r="A14" s="1">
        <v>260208</v>
      </c>
      <c r="B14" s="84"/>
      <c r="C14" s="8" t="s">
        <v>130</v>
      </c>
    </row>
    <row r="15" spans="1:3" ht="15" x14ac:dyDescent="0.2">
      <c r="A15" s="1">
        <v>260301</v>
      </c>
      <c r="B15" s="123" t="s">
        <v>120</v>
      </c>
      <c r="C15" s="8" t="s">
        <v>112</v>
      </c>
    </row>
    <row r="16" spans="1:3" ht="15" x14ac:dyDescent="0.2">
      <c r="A16" s="1">
        <v>260302</v>
      </c>
      <c r="B16" s="124"/>
      <c r="C16" s="8" t="s">
        <v>113</v>
      </c>
    </row>
    <row r="17" spans="1:3" ht="15" x14ac:dyDescent="0.2">
      <c r="A17" s="1">
        <v>260303</v>
      </c>
      <c r="B17" s="125"/>
      <c r="C17" s="34" t="s">
        <v>131</v>
      </c>
    </row>
    <row r="18" spans="1:3" ht="15" x14ac:dyDescent="0.2">
      <c r="A18" s="1">
        <v>260401</v>
      </c>
      <c r="B18" s="100" t="s">
        <v>134</v>
      </c>
      <c r="C18" s="34" t="s">
        <v>132</v>
      </c>
    </row>
    <row r="19" spans="1:3" ht="15" x14ac:dyDescent="0.2">
      <c r="A19" s="1">
        <v>260402</v>
      </c>
      <c r="B19" s="102"/>
      <c r="C19" s="34" t="s">
        <v>133</v>
      </c>
    </row>
    <row r="20" spans="1:3" ht="15" x14ac:dyDescent="0.2">
      <c r="A20" s="1">
        <v>260501</v>
      </c>
      <c r="B20" s="78" t="s">
        <v>121</v>
      </c>
      <c r="C20" s="35" t="s">
        <v>135</v>
      </c>
    </row>
    <row r="21" spans="1:3" ht="15" x14ac:dyDescent="0.2">
      <c r="A21" s="1">
        <v>260601</v>
      </c>
      <c r="B21" s="79" t="s">
        <v>122</v>
      </c>
      <c r="C21" s="77" t="s">
        <v>114</v>
      </c>
    </row>
    <row r="22" spans="1:3" ht="15" x14ac:dyDescent="0.2">
      <c r="A22" s="1">
        <v>260602</v>
      </c>
      <c r="B22" s="80"/>
      <c r="C22" s="77" t="s">
        <v>136</v>
      </c>
    </row>
    <row r="23" spans="1:3" ht="15" x14ac:dyDescent="0.2">
      <c r="A23" s="1">
        <v>260603</v>
      </c>
      <c r="B23" s="80"/>
      <c r="C23" s="77" t="s">
        <v>115</v>
      </c>
    </row>
    <row r="24" spans="1:3" ht="15" x14ac:dyDescent="0.2">
      <c r="A24" s="1">
        <v>260604</v>
      </c>
      <c r="B24" s="81"/>
      <c r="C24" s="36" t="s">
        <v>116</v>
      </c>
    </row>
    <row r="25" spans="1:3" ht="15" x14ac:dyDescent="0.2">
      <c r="A25" s="1">
        <v>260800</v>
      </c>
      <c r="B25" s="1"/>
      <c r="C25" s="8" t="s">
        <v>117</v>
      </c>
    </row>
    <row r="26" spans="1:3" ht="15" x14ac:dyDescent="0.2">
      <c r="A26" s="1">
        <v>260900</v>
      </c>
      <c r="B26" s="1"/>
      <c r="C26" s="8" t="s">
        <v>118</v>
      </c>
    </row>
    <row r="27" spans="1:3" ht="15" x14ac:dyDescent="0.2">
      <c r="A27" s="1">
        <v>261001</v>
      </c>
      <c r="B27" s="79" t="s">
        <v>126</v>
      </c>
      <c r="C27" s="8" t="s">
        <v>123</v>
      </c>
    </row>
    <row r="28" spans="1:3" ht="15" x14ac:dyDescent="0.2">
      <c r="A28" s="1">
        <v>261002</v>
      </c>
      <c r="B28" s="80"/>
      <c r="C28" s="8" t="s">
        <v>124</v>
      </c>
    </row>
    <row r="29" spans="1:3" ht="15" x14ac:dyDescent="0.2">
      <c r="A29" s="1">
        <v>261003</v>
      </c>
      <c r="B29" s="81"/>
      <c r="C29" s="8" t="s">
        <v>125</v>
      </c>
    </row>
    <row r="30" spans="1:3" ht="15" x14ac:dyDescent="0.2">
      <c r="A30" s="1">
        <v>261101</v>
      </c>
      <c r="B30" s="82" t="s">
        <v>127</v>
      </c>
      <c r="C30" s="8" t="s">
        <v>63</v>
      </c>
    </row>
    <row r="31" spans="1:3" ht="15" x14ac:dyDescent="0.2">
      <c r="A31" s="1">
        <v>261102</v>
      </c>
      <c r="B31" s="83"/>
      <c r="C31" s="8" t="s">
        <v>64</v>
      </c>
    </row>
    <row r="32" spans="1:3" ht="15" x14ac:dyDescent="0.2">
      <c r="A32" s="1">
        <v>261103</v>
      </c>
      <c r="B32" s="83"/>
      <c r="C32" s="8" t="s">
        <v>65</v>
      </c>
    </row>
    <row r="33" spans="1:3" ht="15" x14ac:dyDescent="0.2">
      <c r="A33" s="1">
        <v>261104</v>
      </c>
      <c r="B33" s="83"/>
      <c r="C33" s="8" t="s">
        <v>66</v>
      </c>
    </row>
    <row r="34" spans="1:3" ht="15" x14ac:dyDescent="0.2">
      <c r="A34" s="1">
        <v>261105</v>
      </c>
      <c r="B34" s="83"/>
      <c r="C34" s="8" t="s">
        <v>67</v>
      </c>
    </row>
    <row r="35" spans="1:3" ht="15" x14ac:dyDescent="0.2">
      <c r="A35" s="1">
        <v>261106</v>
      </c>
      <c r="B35" s="83"/>
      <c r="C35" s="8" t="s">
        <v>68</v>
      </c>
    </row>
    <row r="36" spans="1:3" ht="15" x14ac:dyDescent="0.2">
      <c r="A36" s="1">
        <v>261107</v>
      </c>
      <c r="B36" s="83"/>
      <c r="C36" s="8" t="s">
        <v>69</v>
      </c>
    </row>
    <row r="37" spans="1:3" ht="15" x14ac:dyDescent="0.2">
      <c r="A37" s="1">
        <v>261108</v>
      </c>
      <c r="B37" s="83"/>
      <c r="C37" s="8" t="s">
        <v>70</v>
      </c>
    </row>
    <row r="38" spans="1:3" ht="15" x14ac:dyDescent="0.2">
      <c r="A38" s="1">
        <v>261109</v>
      </c>
      <c r="B38" s="83"/>
      <c r="C38" s="8" t="s">
        <v>71</v>
      </c>
    </row>
    <row r="39" spans="1:3" ht="15" x14ac:dyDescent="0.2">
      <c r="A39" s="1">
        <v>261110</v>
      </c>
      <c r="B39" s="83"/>
      <c r="C39" s="8" t="s">
        <v>72</v>
      </c>
    </row>
    <row r="40" spans="1:3" ht="15" x14ac:dyDescent="0.2">
      <c r="A40" s="1">
        <v>261111</v>
      </c>
      <c r="B40" s="84"/>
      <c r="C40" s="8" t="s">
        <v>73</v>
      </c>
    </row>
    <row r="41" spans="1:3" ht="15" x14ac:dyDescent="0.2">
      <c r="A41" s="1">
        <v>261112</v>
      </c>
      <c r="B41" s="1"/>
      <c r="C41" s="8"/>
    </row>
  </sheetData>
  <mergeCells count="7">
    <mergeCell ref="B27:B29"/>
    <mergeCell ref="B30:B40"/>
    <mergeCell ref="B3:B6"/>
    <mergeCell ref="B7:B14"/>
    <mergeCell ref="B15:B17"/>
    <mergeCell ref="B18:B19"/>
    <mergeCell ref="B21:B2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6BF5-15FB-4989-AAD4-3CAE177B8A6D}">
  <dimension ref="A1:T35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">
        <v>76</v>
      </c>
      <c r="B1" s="117"/>
      <c r="C1" s="117"/>
      <c r="D1" s="117"/>
      <c r="E1" s="117"/>
      <c r="G1" s="111" t="s">
        <v>82</v>
      </c>
      <c r="H1" s="112"/>
      <c r="I1" s="103"/>
      <c r="J1" s="103"/>
      <c r="K1" s="100" t="s">
        <v>90</v>
      </c>
      <c r="L1" s="100" t="s">
        <v>87</v>
      </c>
      <c r="M1" s="100" t="s">
        <v>91</v>
      </c>
      <c r="N1" s="100" t="s">
        <v>89</v>
      </c>
      <c r="O1" s="100" t="s">
        <v>90</v>
      </c>
      <c r="P1" s="103"/>
      <c r="Q1" s="100" t="s">
        <v>88</v>
      </c>
      <c r="R1" s="100" t="s">
        <v>91</v>
      </c>
      <c r="S1" s="100" t="s">
        <v>92</v>
      </c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102</v>
      </c>
      <c r="B3" s="109"/>
      <c r="C3" s="108" t="s">
        <v>103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>
        <v>54000</v>
      </c>
      <c r="D5" s="63">
        <f>SUM(I5:T5)</f>
        <v>54000</v>
      </c>
      <c r="E5" s="64" t="s">
        <v>83</v>
      </c>
      <c r="G5" s="83"/>
      <c r="H5" s="48" t="s">
        <v>33</v>
      </c>
      <c r="I5" s="40"/>
      <c r="J5" s="40">
        <v>54000</v>
      </c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 t="s">
        <v>84</v>
      </c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>
        <v>6000</v>
      </c>
      <c r="D7" s="20">
        <v>6000</v>
      </c>
      <c r="E7" s="32" t="s">
        <v>101</v>
      </c>
      <c r="G7" s="83"/>
      <c r="H7" s="49" t="s">
        <v>34</v>
      </c>
      <c r="I7" s="41"/>
      <c r="J7" s="41">
        <v>6000</v>
      </c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>
        <v>20000</v>
      </c>
      <c r="D8" s="20">
        <f t="shared" ref="D8" si="2">SUM(I8:T8)</f>
        <v>19500</v>
      </c>
      <c r="E8" s="32" t="s">
        <v>51</v>
      </c>
      <c r="G8" s="83"/>
      <c r="H8" s="49" t="s">
        <v>35</v>
      </c>
      <c r="I8" s="72"/>
      <c r="J8" s="41"/>
      <c r="K8" s="41"/>
      <c r="L8" s="41">
        <v>9500</v>
      </c>
      <c r="M8" s="41"/>
      <c r="N8" s="41"/>
      <c r="O8" s="41"/>
      <c r="P8" s="41"/>
      <c r="Q8" s="41">
        <v>10000</v>
      </c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 t="s">
        <v>52</v>
      </c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80000</v>
      </c>
      <c r="D10" s="10">
        <f>SUM(D5:D9)</f>
        <v>79500</v>
      </c>
      <c r="E10" s="11"/>
      <c r="G10" s="84"/>
      <c r="H10" s="51" t="s">
        <v>37</v>
      </c>
      <c r="I10" s="43">
        <f>SUM(I5:I9)</f>
        <v>0</v>
      </c>
      <c r="J10" s="43">
        <f t="shared" ref="J10:T10" si="3">SUM(J5:J9)</f>
        <v>60000</v>
      </c>
      <c r="K10" s="43">
        <f t="shared" si="3"/>
        <v>0</v>
      </c>
      <c r="L10" s="43">
        <f t="shared" si="3"/>
        <v>9500</v>
      </c>
      <c r="M10" s="43">
        <f t="shared" si="3"/>
        <v>0</v>
      </c>
      <c r="N10" s="43">
        <f t="shared" si="3"/>
        <v>0</v>
      </c>
      <c r="O10" s="43">
        <f t="shared" si="3"/>
        <v>0</v>
      </c>
      <c r="P10" s="43">
        <f t="shared" si="3"/>
        <v>0</v>
      </c>
      <c r="Q10" s="43">
        <f t="shared" si="3"/>
        <v>10000</v>
      </c>
      <c r="R10" s="43">
        <f t="shared" si="3"/>
        <v>0</v>
      </c>
      <c r="S10" s="43">
        <f t="shared" si="3"/>
        <v>0</v>
      </c>
      <c r="T10" s="43">
        <f t="shared" si="3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4">J12+31</f>
        <v>45079</v>
      </c>
      <c r="L12" s="39">
        <f t="shared" si="4"/>
        <v>45110</v>
      </c>
      <c r="M12" s="39">
        <f t="shared" si="4"/>
        <v>45141</v>
      </c>
      <c r="N12" s="39">
        <f t="shared" si="4"/>
        <v>45172</v>
      </c>
      <c r="O12" s="39">
        <f t="shared" si="4"/>
        <v>45203</v>
      </c>
      <c r="P12" s="39">
        <f t="shared" si="4"/>
        <v>45234</v>
      </c>
      <c r="Q12" s="39">
        <f t="shared" si="4"/>
        <v>45265</v>
      </c>
      <c r="R12" s="39">
        <f t="shared" si="4"/>
        <v>45296</v>
      </c>
      <c r="S12" s="39">
        <f t="shared" si="4"/>
        <v>45327</v>
      </c>
      <c r="T12" s="39">
        <f t="shared" si="4"/>
        <v>45358</v>
      </c>
    </row>
    <row r="13" spans="1:20" ht="15.5" thickTop="1" x14ac:dyDescent="0.2">
      <c r="A13" s="83"/>
      <c r="B13" s="54" t="s">
        <v>2</v>
      </c>
      <c r="C13" s="14">
        <v>6000</v>
      </c>
      <c r="D13" s="14">
        <f>SUM(I13:T13)</f>
        <v>6000</v>
      </c>
      <c r="E13" s="15" t="s">
        <v>93</v>
      </c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>
        <v>6000</v>
      </c>
      <c r="R13" s="40"/>
      <c r="S13" s="40"/>
      <c r="T13" s="40"/>
    </row>
    <row r="14" spans="1:20" x14ac:dyDescent="0.2">
      <c r="A14" s="83"/>
      <c r="B14" s="55" t="s">
        <v>4</v>
      </c>
      <c r="C14" s="20">
        <v>39000</v>
      </c>
      <c r="D14" s="20">
        <f t="shared" ref="D14:D28" si="5">SUM(I14:T14)</f>
        <v>37500</v>
      </c>
      <c r="E14" s="21" t="s">
        <v>94</v>
      </c>
      <c r="G14" s="83"/>
      <c r="H14" s="55" t="s">
        <v>4</v>
      </c>
      <c r="I14" s="41"/>
      <c r="J14" s="41"/>
      <c r="K14" s="41"/>
      <c r="L14" s="41"/>
      <c r="M14" s="41"/>
      <c r="N14" s="41">
        <v>37500</v>
      </c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>
        <v>6000</v>
      </c>
      <c r="D15" s="20">
        <f t="shared" si="5"/>
        <v>6200</v>
      </c>
      <c r="E15" s="21" t="s">
        <v>95</v>
      </c>
      <c r="G15" s="83"/>
      <c r="H15" s="55" t="s">
        <v>6</v>
      </c>
      <c r="I15" s="41"/>
      <c r="J15" s="41"/>
      <c r="K15" s="41"/>
      <c r="L15" s="41">
        <v>2100</v>
      </c>
      <c r="M15" s="41"/>
      <c r="N15" s="41"/>
      <c r="O15" s="41">
        <v>1800</v>
      </c>
      <c r="P15" s="41"/>
      <c r="Q15" s="41">
        <v>1800</v>
      </c>
      <c r="R15" s="41"/>
      <c r="S15" s="41">
        <v>500</v>
      </c>
      <c r="T15" s="41"/>
    </row>
    <row r="16" spans="1:20" x14ac:dyDescent="0.2">
      <c r="A16" s="83"/>
      <c r="B16" s="55" t="s">
        <v>8</v>
      </c>
      <c r="C16" s="20">
        <v>2000</v>
      </c>
      <c r="D16" s="20">
        <f t="shared" si="5"/>
        <v>1800</v>
      </c>
      <c r="E16" s="21" t="s">
        <v>96</v>
      </c>
      <c r="G16" s="83"/>
      <c r="H16" s="55" t="s">
        <v>8</v>
      </c>
      <c r="I16" s="41"/>
      <c r="J16" s="41"/>
      <c r="K16" s="41">
        <v>900</v>
      </c>
      <c r="L16" s="41"/>
      <c r="M16" s="41"/>
      <c r="N16" s="41"/>
      <c r="O16" s="41"/>
      <c r="P16" s="41">
        <v>900</v>
      </c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5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5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>
        <v>17500</v>
      </c>
      <c r="D19" s="20">
        <f t="shared" si="5"/>
        <v>17400</v>
      </c>
      <c r="E19" s="21" t="s">
        <v>97</v>
      </c>
      <c r="G19" s="83"/>
      <c r="H19" s="55" t="s">
        <v>14</v>
      </c>
      <c r="I19" s="41"/>
      <c r="J19" s="41"/>
      <c r="K19" s="41"/>
      <c r="L19" s="41"/>
      <c r="M19" s="41">
        <v>8500</v>
      </c>
      <c r="N19" s="41"/>
      <c r="O19" s="41"/>
      <c r="P19" s="41"/>
      <c r="Q19" s="41"/>
      <c r="R19" s="41">
        <v>8900</v>
      </c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5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>
        <v>2000</v>
      </c>
      <c r="D21" s="20">
        <f t="shared" si="5"/>
        <v>2000</v>
      </c>
      <c r="E21" s="21" t="s">
        <v>98</v>
      </c>
      <c r="G21" s="83"/>
      <c r="H21" s="55" t="s">
        <v>16</v>
      </c>
      <c r="I21" s="41"/>
      <c r="J21" s="41"/>
      <c r="K21" s="41"/>
      <c r="L21" s="41">
        <v>1000</v>
      </c>
      <c r="M21" s="41"/>
      <c r="N21" s="41"/>
      <c r="O21" s="41"/>
      <c r="P21" s="41"/>
      <c r="Q21" s="41">
        <v>1000</v>
      </c>
      <c r="R21" s="41"/>
      <c r="S21" s="41"/>
      <c r="T21" s="41"/>
    </row>
    <row r="22" spans="1:20" x14ac:dyDescent="0.2">
      <c r="A22" s="83"/>
      <c r="B22" s="55" t="s">
        <v>18</v>
      </c>
      <c r="C22" s="20">
        <v>1500</v>
      </c>
      <c r="D22" s="20">
        <f t="shared" si="5"/>
        <v>1400</v>
      </c>
      <c r="E22" s="21" t="s">
        <v>99</v>
      </c>
      <c r="G22" s="83"/>
      <c r="H22" s="55" t="s">
        <v>18</v>
      </c>
      <c r="I22" s="41"/>
      <c r="J22" s="41"/>
      <c r="K22" s="41">
        <v>700</v>
      </c>
      <c r="L22" s="41"/>
      <c r="M22" s="41"/>
      <c r="N22" s="41"/>
      <c r="O22" s="41"/>
      <c r="P22" s="41">
        <v>700</v>
      </c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5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5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74000</v>
      </c>
      <c r="D25" s="10">
        <f>SUM(D13:D24)</f>
        <v>72300</v>
      </c>
      <c r="E25" s="11"/>
      <c r="G25" s="84"/>
      <c r="H25" s="24" t="s">
        <v>39</v>
      </c>
      <c r="I25" s="43">
        <f>SUM(I13:I24)</f>
        <v>0</v>
      </c>
      <c r="J25" s="43">
        <f t="shared" ref="J25:T25" si="6">SUM(J13:J24)</f>
        <v>0</v>
      </c>
      <c r="K25" s="43">
        <f t="shared" si="6"/>
        <v>1600</v>
      </c>
      <c r="L25" s="43">
        <f t="shared" si="6"/>
        <v>3100</v>
      </c>
      <c r="M25" s="43">
        <f t="shared" si="6"/>
        <v>8500</v>
      </c>
      <c r="N25" s="43">
        <f t="shared" si="6"/>
        <v>37500</v>
      </c>
      <c r="O25" s="43">
        <f t="shared" si="6"/>
        <v>1800</v>
      </c>
      <c r="P25" s="43">
        <f t="shared" si="6"/>
        <v>1600</v>
      </c>
      <c r="Q25" s="43">
        <f t="shared" si="6"/>
        <v>8800</v>
      </c>
      <c r="R25" s="43">
        <f t="shared" si="6"/>
        <v>8900</v>
      </c>
      <c r="S25" s="43">
        <f t="shared" si="6"/>
        <v>500</v>
      </c>
      <c r="T25" s="43">
        <f t="shared" si="6"/>
        <v>0</v>
      </c>
    </row>
    <row r="26" spans="1:20" x14ac:dyDescent="0.2">
      <c r="A26" s="104" t="s">
        <v>53</v>
      </c>
      <c r="B26" s="13" t="s">
        <v>6</v>
      </c>
      <c r="C26" s="14">
        <v>6000</v>
      </c>
      <c r="D26" s="20">
        <f t="shared" si="5"/>
        <v>5500</v>
      </c>
      <c r="E26" s="15" t="s">
        <v>100</v>
      </c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>
        <v>5500</v>
      </c>
      <c r="T26" s="73"/>
    </row>
    <row r="27" spans="1:20" x14ac:dyDescent="0.2">
      <c r="A27" s="105"/>
      <c r="B27" s="19"/>
      <c r="C27" s="20"/>
      <c r="D27" s="20">
        <f t="shared" si="5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5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6000</v>
      </c>
      <c r="D29" s="66">
        <f>SUM(D26:D28)</f>
        <v>5500</v>
      </c>
      <c r="E29" s="67"/>
      <c r="G29" s="107"/>
      <c r="H29" s="16" t="s">
        <v>39</v>
      </c>
      <c r="I29" s="66">
        <f t="shared" ref="I29:T29" si="7">SUM(I26:I28)</f>
        <v>0</v>
      </c>
      <c r="J29" s="66">
        <f t="shared" si="7"/>
        <v>0</v>
      </c>
      <c r="K29" s="66">
        <f t="shared" si="7"/>
        <v>0</v>
      </c>
      <c r="L29" s="66">
        <f t="shared" si="7"/>
        <v>0</v>
      </c>
      <c r="M29" s="66">
        <f t="shared" si="7"/>
        <v>0</v>
      </c>
      <c r="N29" s="66">
        <f t="shared" si="7"/>
        <v>0</v>
      </c>
      <c r="O29" s="66">
        <f t="shared" si="7"/>
        <v>0</v>
      </c>
      <c r="P29" s="66">
        <f t="shared" si="7"/>
        <v>0</v>
      </c>
      <c r="Q29" s="66">
        <f t="shared" si="7"/>
        <v>0</v>
      </c>
      <c r="R29" s="66">
        <f t="shared" si="7"/>
        <v>0</v>
      </c>
      <c r="S29" s="66">
        <f t="shared" si="7"/>
        <v>5500</v>
      </c>
      <c r="T29" s="66">
        <f t="shared" si="7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1700</v>
      </c>
      <c r="E30" s="24"/>
      <c r="G30" s="119" t="s">
        <v>81</v>
      </c>
      <c r="H30" s="120"/>
      <c r="I30" s="25">
        <f>I10-(I25+I29)</f>
        <v>0</v>
      </c>
      <c r="J30" s="25">
        <f t="shared" ref="J30:T30" si="8">J10-(J25+J29)</f>
        <v>60000</v>
      </c>
      <c r="K30" s="25">
        <f t="shared" si="8"/>
        <v>-1600</v>
      </c>
      <c r="L30" s="25">
        <f t="shared" si="8"/>
        <v>6400</v>
      </c>
      <c r="M30" s="25">
        <f t="shared" si="8"/>
        <v>-8500</v>
      </c>
      <c r="N30" s="25">
        <f t="shared" si="8"/>
        <v>-37500</v>
      </c>
      <c r="O30" s="25">
        <f t="shared" si="8"/>
        <v>-1800</v>
      </c>
      <c r="P30" s="25">
        <f t="shared" si="8"/>
        <v>-1600</v>
      </c>
      <c r="Q30" s="25">
        <f t="shared" si="8"/>
        <v>1200</v>
      </c>
      <c r="R30" s="25">
        <f t="shared" si="8"/>
        <v>-8900</v>
      </c>
      <c r="S30" s="25">
        <f t="shared" si="8"/>
        <v>-6000</v>
      </c>
      <c r="T30" s="25">
        <f t="shared" si="8"/>
        <v>0</v>
      </c>
    </row>
    <row r="31" spans="1:20" ht="16.5" customHeight="1" x14ac:dyDescent="0.2"/>
    <row r="32" spans="1:20" x14ac:dyDescent="0.2">
      <c r="A32" s="2" t="s">
        <v>54</v>
      </c>
    </row>
    <row r="33" spans="1:1" x14ac:dyDescent="0.2">
      <c r="A33" s="2" t="s">
        <v>55</v>
      </c>
    </row>
    <row r="34" spans="1:1" x14ac:dyDescent="0.2">
      <c r="A34" s="2" t="s">
        <v>56</v>
      </c>
    </row>
    <row r="35" spans="1:1" x14ac:dyDescent="0.2">
      <c r="A35" s="2" t="s">
        <v>57</v>
      </c>
    </row>
  </sheetData>
  <mergeCells count="24">
    <mergeCell ref="M1:M3"/>
    <mergeCell ref="A1:E1"/>
    <mergeCell ref="A4:A10"/>
    <mergeCell ref="A30:B30"/>
    <mergeCell ref="G12:G25"/>
    <mergeCell ref="G30:H30"/>
    <mergeCell ref="G4:G10"/>
    <mergeCell ref="A12:A25"/>
    <mergeCell ref="S1:S3"/>
    <mergeCell ref="T1:T3"/>
    <mergeCell ref="A26:A29"/>
    <mergeCell ref="G26:G29"/>
    <mergeCell ref="N1:N3"/>
    <mergeCell ref="O1:O3"/>
    <mergeCell ref="P1:P3"/>
    <mergeCell ref="Q1:Q3"/>
    <mergeCell ref="R1:R3"/>
    <mergeCell ref="I1:I3"/>
    <mergeCell ref="J1:J3"/>
    <mergeCell ref="K1:K3"/>
    <mergeCell ref="L1:L3"/>
    <mergeCell ref="A3:B3"/>
    <mergeCell ref="C3:E3"/>
    <mergeCell ref="G1:H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AA3D-E1AD-45CE-8B2C-B5F7ED627005}">
  <dimension ref="A1:T31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">
        <v>76</v>
      </c>
      <c r="B1" s="117"/>
      <c r="C1" s="117"/>
      <c r="D1" s="117"/>
      <c r="E1" s="117"/>
      <c r="G1" s="111" t="s">
        <v>82</v>
      </c>
      <c r="H1" s="11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79</v>
      </c>
      <c r="B3" s="109"/>
      <c r="C3" s="108" t="s">
        <v>80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/>
      <c r="D5" s="63">
        <f>SUM(I5:T5)</f>
        <v>0</v>
      </c>
      <c r="E5" s="64"/>
      <c r="G5" s="83"/>
      <c r="H5" s="48" t="s">
        <v>33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/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/>
      <c r="D7" s="20">
        <f t="shared" si="1"/>
        <v>0</v>
      </c>
      <c r="E7" s="32"/>
      <c r="G7" s="83"/>
      <c r="H7" s="49" t="s">
        <v>34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/>
      <c r="D8" s="20">
        <f t="shared" si="1"/>
        <v>0</v>
      </c>
      <c r="E8" s="33"/>
      <c r="G8" s="83"/>
      <c r="H8" s="49" t="s">
        <v>35</v>
      </c>
      <c r="I8" s="7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/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0</v>
      </c>
      <c r="D10" s="10">
        <f>SUM(D5:D9)</f>
        <v>0</v>
      </c>
      <c r="E10" s="11"/>
      <c r="G10" s="84"/>
      <c r="H10" s="51" t="s">
        <v>37</v>
      </c>
      <c r="I10" s="43">
        <f>SUM(I5:I9)</f>
        <v>0</v>
      </c>
      <c r="J10" s="43">
        <f t="shared" ref="J10:T10" si="2">SUM(J5:J9)</f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3">J12+31</f>
        <v>45079</v>
      </c>
      <c r="L12" s="39">
        <f t="shared" si="3"/>
        <v>45110</v>
      </c>
      <c r="M12" s="39">
        <f t="shared" si="3"/>
        <v>45141</v>
      </c>
      <c r="N12" s="39">
        <f t="shared" si="3"/>
        <v>45172</v>
      </c>
      <c r="O12" s="39">
        <f t="shared" si="3"/>
        <v>45203</v>
      </c>
      <c r="P12" s="39">
        <f t="shared" si="3"/>
        <v>45234</v>
      </c>
      <c r="Q12" s="39">
        <f t="shared" si="3"/>
        <v>45265</v>
      </c>
      <c r="R12" s="39">
        <f t="shared" si="3"/>
        <v>45296</v>
      </c>
      <c r="S12" s="39">
        <f t="shared" si="3"/>
        <v>45327</v>
      </c>
      <c r="T12" s="39">
        <f t="shared" si="3"/>
        <v>45358</v>
      </c>
    </row>
    <row r="13" spans="1:20" ht="15.5" thickTop="1" x14ac:dyDescent="0.2">
      <c r="A13" s="83"/>
      <c r="B13" s="54" t="s">
        <v>2</v>
      </c>
      <c r="C13" s="14"/>
      <c r="D13" s="14">
        <f>SUM(I13:T13)</f>
        <v>0</v>
      </c>
      <c r="E13" s="15"/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x14ac:dyDescent="0.2">
      <c r="A14" s="83"/>
      <c r="B14" s="55" t="s">
        <v>4</v>
      </c>
      <c r="C14" s="20"/>
      <c r="D14" s="20">
        <f t="shared" ref="D14:D28" si="4">SUM(I14:T14)</f>
        <v>0</v>
      </c>
      <c r="E14" s="21"/>
      <c r="G14" s="83"/>
      <c r="H14" s="55" t="s">
        <v>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/>
      <c r="D15" s="20">
        <f t="shared" si="4"/>
        <v>0</v>
      </c>
      <c r="E15" s="21"/>
      <c r="G15" s="83"/>
      <c r="H15" s="55" t="s">
        <v>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A16" s="83"/>
      <c r="B16" s="55" t="s">
        <v>8</v>
      </c>
      <c r="C16" s="20"/>
      <c r="D16" s="20">
        <f t="shared" si="4"/>
        <v>0</v>
      </c>
      <c r="E16" s="21"/>
      <c r="G16" s="83"/>
      <c r="H16" s="55" t="s">
        <v>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4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4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/>
      <c r="D19" s="20">
        <f t="shared" si="4"/>
        <v>0</v>
      </c>
      <c r="E19" s="21"/>
      <c r="G19" s="83"/>
      <c r="H19" s="55" t="s">
        <v>14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4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/>
      <c r="D21" s="20">
        <f t="shared" si="4"/>
        <v>0</v>
      </c>
      <c r="E21" s="21"/>
      <c r="G21" s="83"/>
      <c r="H21" s="55" t="s">
        <v>16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x14ac:dyDescent="0.2">
      <c r="A22" s="83"/>
      <c r="B22" s="55" t="s">
        <v>18</v>
      </c>
      <c r="C22" s="20"/>
      <c r="D22" s="20">
        <f t="shared" si="4"/>
        <v>0</v>
      </c>
      <c r="E22" s="21"/>
      <c r="G22" s="83"/>
      <c r="H22" s="55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4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4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0</v>
      </c>
      <c r="D25" s="10">
        <f>SUM(D13:D24)</f>
        <v>0</v>
      </c>
      <c r="E25" s="11"/>
      <c r="G25" s="84"/>
      <c r="H25" s="24" t="s">
        <v>39</v>
      </c>
      <c r="I25" s="43">
        <f>SUM(I13:I24)</f>
        <v>0</v>
      </c>
      <c r="J25" s="43">
        <f t="shared" ref="J25:T25" si="5">SUM(J13:J24)</f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</row>
    <row r="26" spans="1:20" x14ac:dyDescent="0.2">
      <c r="A26" s="104" t="s">
        <v>53</v>
      </c>
      <c r="B26" s="13" t="s">
        <v>6</v>
      </c>
      <c r="C26" s="14"/>
      <c r="D26" s="20">
        <f t="shared" si="4"/>
        <v>0</v>
      </c>
      <c r="E26" s="15"/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">
      <c r="A27" s="105"/>
      <c r="B27" s="19"/>
      <c r="C27" s="20"/>
      <c r="D27" s="20">
        <f t="shared" si="4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4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0</v>
      </c>
      <c r="D29" s="66">
        <f>SUM(D26:D28)</f>
        <v>0</v>
      </c>
      <c r="E29" s="67"/>
      <c r="G29" s="107"/>
      <c r="H29" s="16" t="s">
        <v>39</v>
      </c>
      <c r="I29" s="66">
        <f t="shared" ref="I29:T29" si="6">SUM(I26:I28)</f>
        <v>0</v>
      </c>
      <c r="J29" s="66">
        <f t="shared" si="6"/>
        <v>0</v>
      </c>
      <c r="K29" s="66">
        <f t="shared" si="6"/>
        <v>0</v>
      </c>
      <c r="L29" s="66">
        <f t="shared" si="6"/>
        <v>0</v>
      </c>
      <c r="M29" s="66">
        <f t="shared" si="6"/>
        <v>0</v>
      </c>
      <c r="N29" s="66">
        <f t="shared" si="6"/>
        <v>0</v>
      </c>
      <c r="O29" s="66">
        <f t="shared" si="6"/>
        <v>0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66">
        <f t="shared" si="6"/>
        <v>0</v>
      </c>
      <c r="T29" s="66">
        <f t="shared" si="6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0</v>
      </c>
      <c r="E30" s="24"/>
      <c r="G30" s="119" t="s">
        <v>81</v>
      </c>
      <c r="H30" s="120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2"/>
  </sheetData>
  <mergeCells count="24">
    <mergeCell ref="A12:A25"/>
    <mergeCell ref="G12:G25"/>
    <mergeCell ref="A26:A29"/>
    <mergeCell ref="G26:G29"/>
    <mergeCell ref="A30:B30"/>
    <mergeCell ref="G30:H30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S1:S3"/>
    <mergeCell ref="T1:T3"/>
    <mergeCell ref="A3:B3"/>
    <mergeCell ref="C3:E3"/>
    <mergeCell ref="P1:P3"/>
    <mergeCell ref="Q1:Q3"/>
    <mergeCell ref="R1:R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E00E-87F3-4C53-AF24-F23F090085B4}">
  <dimension ref="A1:T31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tr">
        <f>予算書1!$A$1</f>
        <v>××プロジェクト　予算書/決算書</v>
      </c>
      <c r="B1" s="117"/>
      <c r="C1" s="117"/>
      <c r="D1" s="117"/>
      <c r="E1" s="117"/>
      <c r="G1" s="111" t="s">
        <v>82</v>
      </c>
      <c r="H1" s="11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79</v>
      </c>
      <c r="B3" s="109"/>
      <c r="C3" s="108" t="s">
        <v>80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/>
      <c r="D5" s="63">
        <f>SUM(I5:T5)</f>
        <v>0</v>
      </c>
      <c r="E5" s="64"/>
      <c r="G5" s="83"/>
      <c r="H5" s="48" t="s">
        <v>33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/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/>
      <c r="D7" s="20">
        <f t="shared" si="1"/>
        <v>0</v>
      </c>
      <c r="E7" s="32"/>
      <c r="G7" s="83"/>
      <c r="H7" s="49" t="s">
        <v>34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/>
      <c r="D8" s="20">
        <f t="shared" si="1"/>
        <v>0</v>
      </c>
      <c r="E8" s="33"/>
      <c r="G8" s="83"/>
      <c r="H8" s="49" t="s">
        <v>35</v>
      </c>
      <c r="I8" s="7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/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0</v>
      </c>
      <c r="D10" s="10">
        <f>SUM(D5:D9)</f>
        <v>0</v>
      </c>
      <c r="E10" s="11"/>
      <c r="G10" s="84"/>
      <c r="H10" s="51" t="s">
        <v>37</v>
      </c>
      <c r="I10" s="43">
        <f>SUM(I5:I9)</f>
        <v>0</v>
      </c>
      <c r="J10" s="43">
        <f t="shared" ref="J10:T10" si="2">SUM(J5:J9)</f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3">J12+31</f>
        <v>45079</v>
      </c>
      <c r="L12" s="39">
        <f t="shared" si="3"/>
        <v>45110</v>
      </c>
      <c r="M12" s="39">
        <f t="shared" si="3"/>
        <v>45141</v>
      </c>
      <c r="N12" s="39">
        <f t="shared" si="3"/>
        <v>45172</v>
      </c>
      <c r="O12" s="39">
        <f t="shared" si="3"/>
        <v>45203</v>
      </c>
      <c r="P12" s="39">
        <f t="shared" si="3"/>
        <v>45234</v>
      </c>
      <c r="Q12" s="39">
        <f t="shared" si="3"/>
        <v>45265</v>
      </c>
      <c r="R12" s="39">
        <f t="shared" si="3"/>
        <v>45296</v>
      </c>
      <c r="S12" s="39">
        <f t="shared" si="3"/>
        <v>45327</v>
      </c>
      <c r="T12" s="39">
        <f t="shared" si="3"/>
        <v>45358</v>
      </c>
    </row>
    <row r="13" spans="1:20" ht="15.5" thickTop="1" x14ac:dyDescent="0.2">
      <c r="A13" s="83"/>
      <c r="B13" s="54" t="s">
        <v>2</v>
      </c>
      <c r="C13" s="14"/>
      <c r="D13" s="14">
        <f>SUM(I13:T13)</f>
        <v>0</v>
      </c>
      <c r="E13" s="15"/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x14ac:dyDescent="0.2">
      <c r="A14" s="83"/>
      <c r="B14" s="55" t="s">
        <v>4</v>
      </c>
      <c r="C14" s="20"/>
      <c r="D14" s="20">
        <f t="shared" ref="D14:D28" si="4">SUM(I14:T14)</f>
        <v>0</v>
      </c>
      <c r="E14" s="21"/>
      <c r="G14" s="83"/>
      <c r="H14" s="55" t="s">
        <v>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/>
      <c r="D15" s="20">
        <f t="shared" si="4"/>
        <v>0</v>
      </c>
      <c r="E15" s="21"/>
      <c r="G15" s="83"/>
      <c r="H15" s="55" t="s">
        <v>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A16" s="83"/>
      <c r="B16" s="55" t="s">
        <v>8</v>
      </c>
      <c r="C16" s="20"/>
      <c r="D16" s="20">
        <f t="shared" si="4"/>
        <v>0</v>
      </c>
      <c r="E16" s="21"/>
      <c r="G16" s="83"/>
      <c r="H16" s="55" t="s">
        <v>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4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4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/>
      <c r="D19" s="20">
        <f t="shared" si="4"/>
        <v>0</v>
      </c>
      <c r="E19" s="21"/>
      <c r="G19" s="83"/>
      <c r="H19" s="55" t="s">
        <v>14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4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/>
      <c r="D21" s="20">
        <f t="shared" si="4"/>
        <v>0</v>
      </c>
      <c r="E21" s="21"/>
      <c r="G21" s="83"/>
      <c r="H21" s="55" t="s">
        <v>16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x14ac:dyDescent="0.2">
      <c r="A22" s="83"/>
      <c r="B22" s="55" t="s">
        <v>18</v>
      </c>
      <c r="C22" s="20"/>
      <c r="D22" s="20">
        <f t="shared" si="4"/>
        <v>0</v>
      </c>
      <c r="E22" s="21"/>
      <c r="G22" s="83"/>
      <c r="H22" s="55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4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4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0</v>
      </c>
      <c r="D25" s="10">
        <f>SUM(D13:D24)</f>
        <v>0</v>
      </c>
      <c r="E25" s="11"/>
      <c r="G25" s="84"/>
      <c r="H25" s="24" t="s">
        <v>39</v>
      </c>
      <c r="I25" s="43">
        <f>SUM(I13:I24)</f>
        <v>0</v>
      </c>
      <c r="J25" s="43">
        <f t="shared" ref="J25:T25" si="5">SUM(J13:J24)</f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</row>
    <row r="26" spans="1:20" x14ac:dyDescent="0.2">
      <c r="A26" s="104" t="s">
        <v>53</v>
      </c>
      <c r="B26" s="13" t="s">
        <v>6</v>
      </c>
      <c r="C26" s="14"/>
      <c r="D26" s="20">
        <f t="shared" si="4"/>
        <v>0</v>
      </c>
      <c r="E26" s="15"/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">
      <c r="A27" s="105"/>
      <c r="B27" s="19"/>
      <c r="C27" s="20"/>
      <c r="D27" s="20">
        <f t="shared" si="4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4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0</v>
      </c>
      <c r="D29" s="66">
        <f>SUM(D26:D28)</f>
        <v>0</v>
      </c>
      <c r="E29" s="67"/>
      <c r="G29" s="107"/>
      <c r="H29" s="16" t="s">
        <v>39</v>
      </c>
      <c r="I29" s="66">
        <f t="shared" ref="I29:T29" si="6">SUM(I26:I28)</f>
        <v>0</v>
      </c>
      <c r="J29" s="66">
        <f t="shared" si="6"/>
        <v>0</v>
      </c>
      <c r="K29" s="66">
        <f t="shared" si="6"/>
        <v>0</v>
      </c>
      <c r="L29" s="66">
        <f t="shared" si="6"/>
        <v>0</v>
      </c>
      <c r="M29" s="66">
        <f t="shared" si="6"/>
        <v>0</v>
      </c>
      <c r="N29" s="66">
        <f t="shared" si="6"/>
        <v>0</v>
      </c>
      <c r="O29" s="66">
        <f t="shared" si="6"/>
        <v>0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66">
        <f t="shared" si="6"/>
        <v>0</v>
      </c>
      <c r="T29" s="66">
        <f t="shared" si="6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0</v>
      </c>
      <c r="E30" s="24"/>
      <c r="G30" s="119" t="s">
        <v>81</v>
      </c>
      <c r="H30" s="120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2"/>
  </sheetData>
  <mergeCells count="24">
    <mergeCell ref="A12:A25"/>
    <mergeCell ref="G12:G25"/>
    <mergeCell ref="A26:A29"/>
    <mergeCell ref="G26:G29"/>
    <mergeCell ref="A30:B30"/>
    <mergeCell ref="G30:H30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S1:S3"/>
    <mergeCell ref="T1:T3"/>
    <mergeCell ref="A3:B3"/>
    <mergeCell ref="C3:E3"/>
    <mergeCell ref="P1:P3"/>
    <mergeCell ref="Q1:Q3"/>
    <mergeCell ref="R1:R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4E98-5527-425A-8A14-C6F541C0E8C9}">
  <dimension ref="A1:T31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tr">
        <f>予算書1!$A$1</f>
        <v>××プロジェクト　予算書/決算書</v>
      </c>
      <c r="B1" s="117"/>
      <c r="C1" s="117"/>
      <c r="D1" s="117"/>
      <c r="E1" s="117"/>
      <c r="G1" s="111" t="s">
        <v>82</v>
      </c>
      <c r="H1" s="11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79</v>
      </c>
      <c r="B3" s="109"/>
      <c r="C3" s="108" t="s">
        <v>80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/>
      <c r="D5" s="63">
        <f>SUM(I5:T5)</f>
        <v>0</v>
      </c>
      <c r="E5" s="64"/>
      <c r="G5" s="83"/>
      <c r="H5" s="48" t="s">
        <v>33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/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/>
      <c r="D7" s="20">
        <f t="shared" si="1"/>
        <v>0</v>
      </c>
      <c r="E7" s="32"/>
      <c r="G7" s="83"/>
      <c r="H7" s="49" t="s">
        <v>34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/>
      <c r="D8" s="20">
        <f t="shared" si="1"/>
        <v>0</v>
      </c>
      <c r="E8" s="33"/>
      <c r="G8" s="83"/>
      <c r="H8" s="49" t="s">
        <v>35</v>
      </c>
      <c r="I8" s="7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/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0</v>
      </c>
      <c r="D10" s="10">
        <f>SUM(D5:D9)</f>
        <v>0</v>
      </c>
      <c r="E10" s="11"/>
      <c r="G10" s="84"/>
      <c r="H10" s="51" t="s">
        <v>37</v>
      </c>
      <c r="I10" s="43">
        <f>SUM(I5:I9)</f>
        <v>0</v>
      </c>
      <c r="J10" s="43">
        <f t="shared" ref="J10:T10" si="2">SUM(J5:J9)</f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3">J12+31</f>
        <v>45079</v>
      </c>
      <c r="L12" s="39">
        <f t="shared" si="3"/>
        <v>45110</v>
      </c>
      <c r="M12" s="39">
        <f t="shared" si="3"/>
        <v>45141</v>
      </c>
      <c r="N12" s="39">
        <f t="shared" si="3"/>
        <v>45172</v>
      </c>
      <c r="O12" s="39">
        <f t="shared" si="3"/>
        <v>45203</v>
      </c>
      <c r="P12" s="39">
        <f t="shared" si="3"/>
        <v>45234</v>
      </c>
      <c r="Q12" s="39">
        <f t="shared" si="3"/>
        <v>45265</v>
      </c>
      <c r="R12" s="39">
        <f t="shared" si="3"/>
        <v>45296</v>
      </c>
      <c r="S12" s="39">
        <f t="shared" si="3"/>
        <v>45327</v>
      </c>
      <c r="T12" s="39">
        <f t="shared" si="3"/>
        <v>45358</v>
      </c>
    </row>
    <row r="13" spans="1:20" ht="15.5" thickTop="1" x14ac:dyDescent="0.2">
      <c r="A13" s="83"/>
      <c r="B13" s="54" t="s">
        <v>2</v>
      </c>
      <c r="C13" s="14"/>
      <c r="D13" s="14">
        <f>SUM(I13:T13)</f>
        <v>0</v>
      </c>
      <c r="E13" s="15"/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x14ac:dyDescent="0.2">
      <c r="A14" s="83"/>
      <c r="B14" s="55" t="s">
        <v>4</v>
      </c>
      <c r="C14" s="20"/>
      <c r="D14" s="20">
        <f t="shared" ref="D14:D28" si="4">SUM(I14:T14)</f>
        <v>0</v>
      </c>
      <c r="E14" s="21"/>
      <c r="G14" s="83"/>
      <c r="H14" s="55" t="s">
        <v>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/>
      <c r="D15" s="20">
        <f t="shared" si="4"/>
        <v>0</v>
      </c>
      <c r="E15" s="21"/>
      <c r="G15" s="83"/>
      <c r="H15" s="55" t="s">
        <v>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A16" s="83"/>
      <c r="B16" s="55" t="s">
        <v>8</v>
      </c>
      <c r="C16" s="20"/>
      <c r="D16" s="20">
        <f t="shared" si="4"/>
        <v>0</v>
      </c>
      <c r="E16" s="21"/>
      <c r="G16" s="83"/>
      <c r="H16" s="55" t="s">
        <v>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4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4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/>
      <c r="D19" s="20">
        <f t="shared" si="4"/>
        <v>0</v>
      </c>
      <c r="E19" s="21"/>
      <c r="G19" s="83"/>
      <c r="H19" s="55" t="s">
        <v>14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4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/>
      <c r="D21" s="20">
        <f t="shared" si="4"/>
        <v>0</v>
      </c>
      <c r="E21" s="21"/>
      <c r="G21" s="83"/>
      <c r="H21" s="55" t="s">
        <v>16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x14ac:dyDescent="0.2">
      <c r="A22" s="83"/>
      <c r="B22" s="55" t="s">
        <v>18</v>
      </c>
      <c r="C22" s="20"/>
      <c r="D22" s="20">
        <f t="shared" si="4"/>
        <v>0</v>
      </c>
      <c r="E22" s="21"/>
      <c r="G22" s="83"/>
      <c r="H22" s="55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4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4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0</v>
      </c>
      <c r="D25" s="10">
        <f>SUM(D13:D24)</f>
        <v>0</v>
      </c>
      <c r="E25" s="11"/>
      <c r="G25" s="84"/>
      <c r="H25" s="24" t="s">
        <v>39</v>
      </c>
      <c r="I25" s="43">
        <f>SUM(I13:I24)</f>
        <v>0</v>
      </c>
      <c r="J25" s="43">
        <f t="shared" ref="J25:T25" si="5">SUM(J13:J24)</f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</row>
    <row r="26" spans="1:20" x14ac:dyDescent="0.2">
      <c r="A26" s="104" t="s">
        <v>53</v>
      </c>
      <c r="B26" s="13" t="s">
        <v>6</v>
      </c>
      <c r="C26" s="14"/>
      <c r="D26" s="20">
        <f t="shared" si="4"/>
        <v>0</v>
      </c>
      <c r="E26" s="15"/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">
      <c r="A27" s="105"/>
      <c r="B27" s="19"/>
      <c r="C27" s="20"/>
      <c r="D27" s="20">
        <f t="shared" si="4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4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0</v>
      </c>
      <c r="D29" s="66">
        <f>SUM(D26:D28)</f>
        <v>0</v>
      </c>
      <c r="E29" s="67"/>
      <c r="G29" s="107"/>
      <c r="H29" s="16" t="s">
        <v>39</v>
      </c>
      <c r="I29" s="66">
        <f t="shared" ref="I29:T29" si="6">SUM(I26:I28)</f>
        <v>0</v>
      </c>
      <c r="J29" s="66">
        <f t="shared" si="6"/>
        <v>0</v>
      </c>
      <c r="K29" s="66">
        <f t="shared" si="6"/>
        <v>0</v>
      </c>
      <c r="L29" s="66">
        <f t="shared" si="6"/>
        <v>0</v>
      </c>
      <c r="M29" s="66">
        <f t="shared" si="6"/>
        <v>0</v>
      </c>
      <c r="N29" s="66">
        <f t="shared" si="6"/>
        <v>0</v>
      </c>
      <c r="O29" s="66">
        <f t="shared" si="6"/>
        <v>0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66">
        <f t="shared" si="6"/>
        <v>0</v>
      </c>
      <c r="T29" s="66">
        <f t="shared" si="6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0</v>
      </c>
      <c r="E30" s="24"/>
      <c r="G30" s="119" t="s">
        <v>81</v>
      </c>
      <c r="H30" s="120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2"/>
  </sheetData>
  <mergeCells count="24">
    <mergeCell ref="A12:A25"/>
    <mergeCell ref="G12:G25"/>
    <mergeCell ref="A26:A29"/>
    <mergeCell ref="G26:G29"/>
    <mergeCell ref="A30:B30"/>
    <mergeCell ref="G30:H30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S1:S3"/>
    <mergeCell ref="T1:T3"/>
    <mergeCell ref="A3:B3"/>
    <mergeCell ref="C3:E3"/>
    <mergeCell ref="P1:P3"/>
    <mergeCell ref="Q1:Q3"/>
    <mergeCell ref="R1:R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E564-BF8B-4404-81C6-C63DE05D884F}">
  <dimension ref="A1:T31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tr">
        <f>予算書1!$A$1</f>
        <v>××プロジェクト　予算書/決算書</v>
      </c>
      <c r="B1" s="117"/>
      <c r="C1" s="117"/>
      <c r="D1" s="117"/>
      <c r="E1" s="117"/>
      <c r="G1" s="111" t="s">
        <v>82</v>
      </c>
      <c r="H1" s="11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79</v>
      </c>
      <c r="B3" s="109"/>
      <c r="C3" s="108" t="s">
        <v>80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/>
      <c r="D5" s="63">
        <f>SUM(I5:T5)</f>
        <v>0</v>
      </c>
      <c r="E5" s="64"/>
      <c r="G5" s="83"/>
      <c r="H5" s="48" t="s">
        <v>33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/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/>
      <c r="D7" s="20">
        <f t="shared" si="1"/>
        <v>0</v>
      </c>
      <c r="E7" s="32"/>
      <c r="G7" s="83"/>
      <c r="H7" s="49" t="s">
        <v>34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/>
      <c r="D8" s="20">
        <f t="shared" si="1"/>
        <v>0</v>
      </c>
      <c r="E8" s="33"/>
      <c r="G8" s="83"/>
      <c r="H8" s="49" t="s">
        <v>35</v>
      </c>
      <c r="I8" s="7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/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0</v>
      </c>
      <c r="D10" s="10">
        <f>SUM(D5:D9)</f>
        <v>0</v>
      </c>
      <c r="E10" s="11"/>
      <c r="G10" s="84"/>
      <c r="H10" s="51" t="s">
        <v>37</v>
      </c>
      <c r="I10" s="43">
        <f>SUM(I5:I9)</f>
        <v>0</v>
      </c>
      <c r="J10" s="43">
        <f t="shared" ref="J10:T10" si="2">SUM(J5:J9)</f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3">J12+31</f>
        <v>45079</v>
      </c>
      <c r="L12" s="39">
        <f t="shared" si="3"/>
        <v>45110</v>
      </c>
      <c r="M12" s="39">
        <f t="shared" si="3"/>
        <v>45141</v>
      </c>
      <c r="N12" s="39">
        <f t="shared" si="3"/>
        <v>45172</v>
      </c>
      <c r="O12" s="39">
        <f t="shared" si="3"/>
        <v>45203</v>
      </c>
      <c r="P12" s="39">
        <f t="shared" si="3"/>
        <v>45234</v>
      </c>
      <c r="Q12" s="39">
        <f t="shared" si="3"/>
        <v>45265</v>
      </c>
      <c r="R12" s="39">
        <f t="shared" si="3"/>
        <v>45296</v>
      </c>
      <c r="S12" s="39">
        <f t="shared" si="3"/>
        <v>45327</v>
      </c>
      <c r="T12" s="39">
        <f t="shared" si="3"/>
        <v>45358</v>
      </c>
    </row>
    <row r="13" spans="1:20" ht="15.5" thickTop="1" x14ac:dyDescent="0.2">
      <c r="A13" s="83"/>
      <c r="B13" s="54" t="s">
        <v>2</v>
      </c>
      <c r="C13" s="14"/>
      <c r="D13" s="14">
        <f>SUM(I13:T13)</f>
        <v>0</v>
      </c>
      <c r="E13" s="15"/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x14ac:dyDescent="0.2">
      <c r="A14" s="83"/>
      <c r="B14" s="55" t="s">
        <v>4</v>
      </c>
      <c r="C14" s="20"/>
      <c r="D14" s="20">
        <f t="shared" ref="D14:D28" si="4">SUM(I14:T14)</f>
        <v>0</v>
      </c>
      <c r="E14" s="21"/>
      <c r="G14" s="83"/>
      <c r="H14" s="55" t="s">
        <v>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/>
      <c r="D15" s="20">
        <f t="shared" si="4"/>
        <v>0</v>
      </c>
      <c r="E15" s="21"/>
      <c r="G15" s="83"/>
      <c r="H15" s="55" t="s">
        <v>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A16" s="83"/>
      <c r="B16" s="55" t="s">
        <v>8</v>
      </c>
      <c r="C16" s="20"/>
      <c r="D16" s="20">
        <f t="shared" si="4"/>
        <v>0</v>
      </c>
      <c r="E16" s="21"/>
      <c r="G16" s="83"/>
      <c r="H16" s="55" t="s">
        <v>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4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4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/>
      <c r="D19" s="20">
        <f t="shared" si="4"/>
        <v>0</v>
      </c>
      <c r="E19" s="21"/>
      <c r="G19" s="83"/>
      <c r="H19" s="55" t="s">
        <v>14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4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/>
      <c r="D21" s="20">
        <f t="shared" si="4"/>
        <v>0</v>
      </c>
      <c r="E21" s="21"/>
      <c r="G21" s="83"/>
      <c r="H21" s="55" t="s">
        <v>16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x14ac:dyDescent="0.2">
      <c r="A22" s="83"/>
      <c r="B22" s="55" t="s">
        <v>18</v>
      </c>
      <c r="C22" s="20"/>
      <c r="D22" s="20">
        <f t="shared" si="4"/>
        <v>0</v>
      </c>
      <c r="E22" s="21"/>
      <c r="G22" s="83"/>
      <c r="H22" s="55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4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4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0</v>
      </c>
      <c r="D25" s="10">
        <f>SUM(D13:D24)</f>
        <v>0</v>
      </c>
      <c r="E25" s="11"/>
      <c r="G25" s="84"/>
      <c r="H25" s="24" t="s">
        <v>39</v>
      </c>
      <c r="I25" s="43">
        <f>SUM(I13:I24)</f>
        <v>0</v>
      </c>
      <c r="J25" s="43">
        <f t="shared" ref="J25:T25" si="5">SUM(J13:J24)</f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</row>
    <row r="26" spans="1:20" x14ac:dyDescent="0.2">
      <c r="A26" s="104" t="s">
        <v>53</v>
      </c>
      <c r="B26" s="13" t="s">
        <v>6</v>
      </c>
      <c r="C26" s="14"/>
      <c r="D26" s="20">
        <f t="shared" si="4"/>
        <v>0</v>
      </c>
      <c r="E26" s="15"/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">
      <c r="A27" s="105"/>
      <c r="B27" s="19"/>
      <c r="C27" s="20"/>
      <c r="D27" s="20">
        <f t="shared" si="4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4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0</v>
      </c>
      <c r="D29" s="66">
        <f>SUM(D26:D28)</f>
        <v>0</v>
      </c>
      <c r="E29" s="67"/>
      <c r="G29" s="107"/>
      <c r="H29" s="16" t="s">
        <v>39</v>
      </c>
      <c r="I29" s="66">
        <f t="shared" ref="I29:T29" si="6">SUM(I26:I28)</f>
        <v>0</v>
      </c>
      <c r="J29" s="66">
        <f t="shared" si="6"/>
        <v>0</v>
      </c>
      <c r="K29" s="66">
        <f t="shared" si="6"/>
        <v>0</v>
      </c>
      <c r="L29" s="66">
        <f t="shared" si="6"/>
        <v>0</v>
      </c>
      <c r="M29" s="66">
        <f t="shared" si="6"/>
        <v>0</v>
      </c>
      <c r="N29" s="66">
        <f t="shared" si="6"/>
        <v>0</v>
      </c>
      <c r="O29" s="66">
        <f t="shared" si="6"/>
        <v>0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66">
        <f t="shared" si="6"/>
        <v>0</v>
      </c>
      <c r="T29" s="66">
        <f t="shared" si="6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0</v>
      </c>
      <c r="E30" s="24"/>
      <c r="G30" s="119" t="s">
        <v>81</v>
      </c>
      <c r="H30" s="120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2"/>
  </sheetData>
  <mergeCells count="24">
    <mergeCell ref="A12:A25"/>
    <mergeCell ref="G12:G25"/>
    <mergeCell ref="A26:A29"/>
    <mergeCell ref="G26:G29"/>
    <mergeCell ref="A30:B30"/>
    <mergeCell ref="G30:H30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S1:S3"/>
    <mergeCell ref="T1:T3"/>
    <mergeCell ref="A3:B3"/>
    <mergeCell ref="C3:E3"/>
    <mergeCell ref="P1:P3"/>
    <mergeCell ref="Q1:Q3"/>
    <mergeCell ref="R1:R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26DF-6802-4EF3-8195-EF9929D1B040}">
  <dimension ref="A1:T31"/>
  <sheetViews>
    <sheetView zoomScale="90" zoomScaleNormal="90" workbookViewId="0">
      <selection activeCell="A2" sqref="A2"/>
    </sheetView>
  </sheetViews>
  <sheetFormatPr defaultColWidth="9" defaultRowHeight="15" x14ac:dyDescent="0.2"/>
  <cols>
    <col min="1" max="1" width="3.6328125" style="2" customWidth="1"/>
    <col min="2" max="4" width="10.36328125" style="2" customWidth="1"/>
    <col min="5" max="5" width="21.36328125" style="2" customWidth="1"/>
    <col min="6" max="6" width="1.90625" style="2" customWidth="1"/>
    <col min="7" max="7" width="3.6328125" style="2" customWidth="1"/>
    <col min="8" max="8" width="10.36328125" style="2" customWidth="1"/>
    <col min="9" max="16384" width="9" style="2"/>
  </cols>
  <sheetData>
    <row r="1" spans="1:20" ht="22.5" customHeight="1" x14ac:dyDescent="0.2">
      <c r="A1" s="117" t="str">
        <f>予算書1!$A$1</f>
        <v>××プロジェクト　予算書/決算書</v>
      </c>
      <c r="B1" s="117"/>
      <c r="C1" s="117"/>
      <c r="D1" s="117"/>
      <c r="E1" s="117"/>
      <c r="G1" s="111" t="s">
        <v>82</v>
      </c>
      <c r="H1" s="11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16.5" customHeight="1" x14ac:dyDescent="0.2">
      <c r="G2" s="113"/>
      <c r="H2" s="114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6.25" customHeight="1" x14ac:dyDescent="0.2">
      <c r="A3" s="108" t="s">
        <v>79</v>
      </c>
      <c r="B3" s="109"/>
      <c r="C3" s="108" t="s">
        <v>80</v>
      </c>
      <c r="D3" s="110"/>
      <c r="E3" s="109"/>
      <c r="G3" s="115"/>
      <c r="H3" s="116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15.5" thickBot="1" x14ac:dyDescent="0.25">
      <c r="A4" s="82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82" t="s">
        <v>38</v>
      </c>
      <c r="H4" s="53" t="s">
        <v>31</v>
      </c>
      <c r="I4" s="47">
        <v>45017</v>
      </c>
      <c r="J4" s="47">
        <f>I4+31</f>
        <v>45048</v>
      </c>
      <c r="K4" s="39">
        <f t="shared" ref="K4:T4" si="0">J4+31</f>
        <v>45079</v>
      </c>
      <c r="L4" s="39">
        <f t="shared" si="0"/>
        <v>45110</v>
      </c>
      <c r="M4" s="39">
        <f t="shared" si="0"/>
        <v>45141</v>
      </c>
      <c r="N4" s="39">
        <f t="shared" si="0"/>
        <v>45172</v>
      </c>
      <c r="O4" s="39">
        <f t="shared" si="0"/>
        <v>45203</v>
      </c>
      <c r="P4" s="39">
        <f t="shared" si="0"/>
        <v>45234</v>
      </c>
      <c r="Q4" s="39">
        <f t="shared" si="0"/>
        <v>45265</v>
      </c>
      <c r="R4" s="39">
        <f t="shared" si="0"/>
        <v>45296</v>
      </c>
      <c r="S4" s="39">
        <f t="shared" si="0"/>
        <v>45327</v>
      </c>
      <c r="T4" s="39">
        <f t="shared" si="0"/>
        <v>45358</v>
      </c>
    </row>
    <row r="5" spans="1:20" ht="15.5" thickTop="1" x14ac:dyDescent="0.2">
      <c r="A5" s="83"/>
      <c r="B5" s="61" t="s">
        <v>33</v>
      </c>
      <c r="C5" s="62"/>
      <c r="D5" s="63">
        <f>SUM(I5:T5)</f>
        <v>0</v>
      </c>
      <c r="E5" s="64"/>
      <c r="G5" s="83"/>
      <c r="H5" s="48" t="s">
        <v>33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83"/>
      <c r="B6" s="68" t="s">
        <v>85</v>
      </c>
      <c r="C6" s="69"/>
      <c r="D6" s="70">
        <f t="shared" ref="D6:D9" si="1">SUM(I6:T6)</f>
        <v>0</v>
      </c>
      <c r="E6" s="71"/>
      <c r="G6" s="83"/>
      <c r="H6" s="49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A7" s="83"/>
      <c r="B7" s="49" t="s">
        <v>34</v>
      </c>
      <c r="C7" s="20"/>
      <c r="D7" s="20">
        <f t="shared" si="1"/>
        <v>0</v>
      </c>
      <c r="E7" s="32"/>
      <c r="G7" s="83"/>
      <c r="H7" s="49" t="s">
        <v>34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83"/>
      <c r="B8" s="49" t="s">
        <v>35</v>
      </c>
      <c r="C8" s="20"/>
      <c r="D8" s="20">
        <f t="shared" si="1"/>
        <v>0</v>
      </c>
      <c r="E8" s="33"/>
      <c r="G8" s="83"/>
      <c r="H8" s="49" t="s">
        <v>35</v>
      </c>
      <c r="I8" s="72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.5" thickBot="1" x14ac:dyDescent="0.25">
      <c r="A9" s="83"/>
      <c r="B9" s="50" t="s">
        <v>36</v>
      </c>
      <c r="C9" s="17"/>
      <c r="D9" s="44">
        <f t="shared" si="1"/>
        <v>0</v>
      </c>
      <c r="E9" s="18"/>
      <c r="G9" s="83"/>
      <c r="H9" s="50" t="s">
        <v>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.5" thickTop="1" x14ac:dyDescent="0.2">
      <c r="A10" s="84"/>
      <c r="B10" s="51" t="s">
        <v>37</v>
      </c>
      <c r="C10" s="10">
        <f>SUM(C5:C9)</f>
        <v>0</v>
      </c>
      <c r="D10" s="10">
        <f>SUM(D5:D9)</f>
        <v>0</v>
      </c>
      <c r="E10" s="11"/>
      <c r="G10" s="84"/>
      <c r="H10" s="51" t="s">
        <v>37</v>
      </c>
      <c r="I10" s="43">
        <f>SUM(I5:I9)</f>
        <v>0</v>
      </c>
      <c r="J10" s="43">
        <f t="shared" ref="J10:T10" si="2">SUM(J5:J9)</f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</row>
    <row r="11" spans="1:20" ht="9.75" customHeight="1" x14ac:dyDescent="0.2">
      <c r="B11" s="52"/>
      <c r="H11" s="57"/>
    </row>
    <row r="12" spans="1:20" ht="16.5" customHeight="1" thickBot="1" x14ac:dyDescent="0.25">
      <c r="A12" s="82" t="s">
        <v>86</v>
      </c>
      <c r="B12" s="53" t="s">
        <v>31</v>
      </c>
      <c r="C12" s="22" t="s">
        <v>40</v>
      </c>
      <c r="D12" s="22" t="s">
        <v>41</v>
      </c>
      <c r="E12" s="23" t="s">
        <v>32</v>
      </c>
      <c r="G12" s="82" t="s">
        <v>86</v>
      </c>
      <c r="H12" s="58" t="s">
        <v>75</v>
      </c>
      <c r="I12" s="39">
        <v>45017</v>
      </c>
      <c r="J12" s="39">
        <f>I12+31</f>
        <v>45048</v>
      </c>
      <c r="K12" s="39">
        <f t="shared" ref="K12:T12" si="3">J12+31</f>
        <v>45079</v>
      </c>
      <c r="L12" s="39">
        <f t="shared" si="3"/>
        <v>45110</v>
      </c>
      <c r="M12" s="39">
        <f t="shared" si="3"/>
        <v>45141</v>
      </c>
      <c r="N12" s="39">
        <f t="shared" si="3"/>
        <v>45172</v>
      </c>
      <c r="O12" s="39">
        <f t="shared" si="3"/>
        <v>45203</v>
      </c>
      <c r="P12" s="39">
        <f t="shared" si="3"/>
        <v>45234</v>
      </c>
      <c r="Q12" s="39">
        <f t="shared" si="3"/>
        <v>45265</v>
      </c>
      <c r="R12" s="39">
        <f t="shared" si="3"/>
        <v>45296</v>
      </c>
      <c r="S12" s="39">
        <f t="shared" si="3"/>
        <v>45327</v>
      </c>
      <c r="T12" s="39">
        <f t="shared" si="3"/>
        <v>45358</v>
      </c>
    </row>
    <row r="13" spans="1:20" ht="15.5" thickTop="1" x14ac:dyDescent="0.2">
      <c r="A13" s="83"/>
      <c r="B13" s="54" t="s">
        <v>2</v>
      </c>
      <c r="C13" s="14"/>
      <c r="D13" s="14">
        <f>SUM(I13:T13)</f>
        <v>0</v>
      </c>
      <c r="E13" s="15"/>
      <c r="G13" s="83"/>
      <c r="H13" s="54" t="s">
        <v>2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x14ac:dyDescent="0.2">
      <c r="A14" s="83"/>
      <c r="B14" s="55" t="s">
        <v>4</v>
      </c>
      <c r="C14" s="20"/>
      <c r="D14" s="20">
        <f t="shared" ref="D14:D28" si="4">SUM(I14:T14)</f>
        <v>0</v>
      </c>
      <c r="E14" s="21"/>
      <c r="G14" s="83"/>
      <c r="H14" s="55" t="s">
        <v>4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A15" s="83"/>
      <c r="B15" s="55" t="s">
        <v>6</v>
      </c>
      <c r="C15" s="20"/>
      <c r="D15" s="20">
        <f t="shared" si="4"/>
        <v>0</v>
      </c>
      <c r="E15" s="21"/>
      <c r="G15" s="83"/>
      <c r="H15" s="55" t="s">
        <v>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A16" s="83"/>
      <c r="B16" s="55" t="s">
        <v>8</v>
      </c>
      <c r="C16" s="20"/>
      <c r="D16" s="20">
        <f t="shared" si="4"/>
        <v>0</v>
      </c>
      <c r="E16" s="21"/>
      <c r="G16" s="83"/>
      <c r="H16" s="55" t="s">
        <v>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x14ac:dyDescent="0.2">
      <c r="A17" s="83"/>
      <c r="B17" s="55" t="s">
        <v>10</v>
      </c>
      <c r="C17" s="20"/>
      <c r="D17" s="20">
        <f t="shared" si="4"/>
        <v>0</v>
      </c>
      <c r="E17" s="21"/>
      <c r="G17" s="83"/>
      <c r="H17" s="55" t="s"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x14ac:dyDescent="0.2">
      <c r="A18" s="83"/>
      <c r="B18" s="55" t="s">
        <v>12</v>
      </c>
      <c r="C18" s="20"/>
      <c r="D18" s="20">
        <f t="shared" si="4"/>
        <v>0</v>
      </c>
      <c r="E18" s="21"/>
      <c r="G18" s="83"/>
      <c r="H18" s="55" t="s">
        <v>12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2">
      <c r="A19" s="83"/>
      <c r="B19" s="55" t="s">
        <v>14</v>
      </c>
      <c r="C19" s="20"/>
      <c r="D19" s="20">
        <f t="shared" si="4"/>
        <v>0</v>
      </c>
      <c r="E19" s="21"/>
      <c r="G19" s="83"/>
      <c r="H19" s="55" t="s">
        <v>14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">
      <c r="A20" s="83"/>
      <c r="B20" s="55" t="s">
        <v>15</v>
      </c>
      <c r="C20" s="20"/>
      <c r="D20" s="20">
        <f t="shared" si="4"/>
        <v>0</v>
      </c>
      <c r="E20" s="21"/>
      <c r="G20" s="83"/>
      <c r="H20" s="55" t="s">
        <v>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2">
      <c r="A21" s="83"/>
      <c r="B21" s="55" t="s">
        <v>16</v>
      </c>
      <c r="C21" s="20"/>
      <c r="D21" s="20">
        <f t="shared" si="4"/>
        <v>0</v>
      </c>
      <c r="E21" s="21"/>
      <c r="G21" s="83"/>
      <c r="H21" s="55" t="s">
        <v>16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x14ac:dyDescent="0.2">
      <c r="A22" s="83"/>
      <c r="B22" s="55" t="s">
        <v>18</v>
      </c>
      <c r="C22" s="20"/>
      <c r="D22" s="20">
        <f t="shared" si="4"/>
        <v>0</v>
      </c>
      <c r="E22" s="21"/>
      <c r="G22" s="83"/>
      <c r="H22" s="55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x14ac:dyDescent="0.2">
      <c r="A23" s="83"/>
      <c r="B23" s="55" t="s">
        <v>20</v>
      </c>
      <c r="C23" s="20"/>
      <c r="D23" s="20">
        <f t="shared" si="4"/>
        <v>0</v>
      </c>
      <c r="E23" s="21"/>
      <c r="G23" s="83"/>
      <c r="H23" s="59" t="s">
        <v>78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5.5" thickBot="1" x14ac:dyDescent="0.25">
      <c r="A24" s="83"/>
      <c r="B24" s="56" t="s">
        <v>77</v>
      </c>
      <c r="C24" s="17"/>
      <c r="D24" s="17">
        <f t="shared" si="4"/>
        <v>0</v>
      </c>
      <c r="E24" s="18"/>
      <c r="G24" s="83"/>
      <c r="H24" s="60" t="str">
        <f>$B$24</f>
        <v>その他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15.5" thickTop="1" x14ac:dyDescent="0.2">
      <c r="A25" s="84"/>
      <c r="B25" s="9" t="s">
        <v>39</v>
      </c>
      <c r="C25" s="10">
        <f>SUM(C13:C24)</f>
        <v>0</v>
      </c>
      <c r="D25" s="10">
        <f>SUM(D13:D24)</f>
        <v>0</v>
      </c>
      <c r="E25" s="11"/>
      <c r="G25" s="84"/>
      <c r="H25" s="24" t="s">
        <v>39</v>
      </c>
      <c r="I25" s="43">
        <f>SUM(I13:I24)</f>
        <v>0</v>
      </c>
      <c r="J25" s="43">
        <f t="shared" ref="J25:T25" si="5">SUM(J13:J24)</f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</row>
    <row r="26" spans="1:20" x14ac:dyDescent="0.2">
      <c r="A26" s="104" t="s">
        <v>53</v>
      </c>
      <c r="B26" s="13" t="s">
        <v>6</v>
      </c>
      <c r="C26" s="14"/>
      <c r="D26" s="20">
        <f t="shared" si="4"/>
        <v>0</v>
      </c>
      <c r="E26" s="15"/>
      <c r="G26" s="82" t="s">
        <v>53</v>
      </c>
      <c r="H26" s="13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x14ac:dyDescent="0.2">
      <c r="A27" s="105"/>
      <c r="B27" s="19"/>
      <c r="C27" s="20"/>
      <c r="D27" s="20">
        <f t="shared" si="4"/>
        <v>0</v>
      </c>
      <c r="E27" s="21"/>
      <c r="G27" s="83"/>
      <c r="H27" s="19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15.5" thickBot="1" x14ac:dyDescent="0.25">
      <c r="A28" s="105"/>
      <c r="B28" s="13"/>
      <c r="C28" s="14"/>
      <c r="D28" s="20">
        <f t="shared" si="4"/>
        <v>0</v>
      </c>
      <c r="E28" s="15"/>
      <c r="G28" s="83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6" thickTop="1" thickBot="1" x14ac:dyDescent="0.25">
      <c r="A29" s="106"/>
      <c r="B29" s="65" t="s">
        <v>39</v>
      </c>
      <c r="C29" s="66">
        <f>SUM(C26:C28)</f>
        <v>0</v>
      </c>
      <c r="D29" s="66">
        <f>SUM(D26:D28)</f>
        <v>0</v>
      </c>
      <c r="E29" s="67"/>
      <c r="G29" s="107"/>
      <c r="H29" s="16" t="s">
        <v>39</v>
      </c>
      <c r="I29" s="66">
        <f t="shared" ref="I29:T29" si="6">SUM(I26:I28)</f>
        <v>0</v>
      </c>
      <c r="J29" s="66">
        <f t="shared" si="6"/>
        <v>0</v>
      </c>
      <c r="K29" s="66">
        <f t="shared" si="6"/>
        <v>0</v>
      </c>
      <c r="L29" s="66">
        <f t="shared" si="6"/>
        <v>0</v>
      </c>
      <c r="M29" s="66">
        <f t="shared" si="6"/>
        <v>0</v>
      </c>
      <c r="N29" s="66">
        <f t="shared" si="6"/>
        <v>0</v>
      </c>
      <c r="O29" s="66">
        <f t="shared" si="6"/>
        <v>0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66">
        <f t="shared" si="6"/>
        <v>0</v>
      </c>
      <c r="T29" s="66">
        <f t="shared" si="6"/>
        <v>0</v>
      </c>
    </row>
    <row r="30" spans="1:20" ht="15" customHeight="1" thickTop="1" x14ac:dyDescent="0.2">
      <c r="A30" s="118" t="s">
        <v>43</v>
      </c>
      <c r="B30" s="118"/>
      <c r="C30" s="25">
        <f>C10-(C25+C29)</f>
        <v>0</v>
      </c>
      <c r="D30" s="25">
        <f>D10-(D25+D29)</f>
        <v>0</v>
      </c>
      <c r="E30" s="24"/>
      <c r="G30" s="119" t="s">
        <v>81</v>
      </c>
      <c r="H30" s="120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2"/>
  </sheetData>
  <mergeCells count="24">
    <mergeCell ref="A12:A25"/>
    <mergeCell ref="G12:G25"/>
    <mergeCell ref="A26:A29"/>
    <mergeCell ref="G26:G29"/>
    <mergeCell ref="A30:B30"/>
    <mergeCell ref="G30:H30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S1:S3"/>
    <mergeCell ref="T1:T3"/>
    <mergeCell ref="A3:B3"/>
    <mergeCell ref="C3:E3"/>
    <mergeCell ref="P1:P3"/>
    <mergeCell ref="Q1:Q3"/>
    <mergeCell ref="R1:R3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313B-DCD0-4831-B45F-E8B2BA8F7E3F}">
  <dimension ref="A1"/>
  <sheetViews>
    <sheetView workbookViewId="0">
      <selection activeCell="A4" sqref="A4"/>
    </sheetView>
  </sheetViews>
  <sheetFormatPr defaultRowHeight="13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zoomScale="80" zoomScaleNormal="80" workbookViewId="0">
      <selection activeCell="A2" sqref="A2"/>
    </sheetView>
  </sheetViews>
  <sheetFormatPr defaultColWidth="9" defaultRowHeight="15" x14ac:dyDescent="0.2"/>
  <cols>
    <col min="1" max="1" width="13.453125" style="5" customWidth="1"/>
    <col min="2" max="2" width="75.7265625" style="2" customWidth="1"/>
    <col min="3" max="3" width="3.90625" style="2" customWidth="1"/>
    <col min="4" max="16384" width="9" style="2"/>
  </cols>
  <sheetData>
    <row r="1" spans="1:2" ht="21.75" customHeight="1" x14ac:dyDescent="0.2">
      <c r="A1" s="1" t="s">
        <v>0</v>
      </c>
      <c r="B1" s="1" t="s">
        <v>1</v>
      </c>
    </row>
    <row r="2" spans="1:2" ht="21.75" customHeight="1" x14ac:dyDescent="0.2">
      <c r="A2" s="3" t="s">
        <v>2</v>
      </c>
      <c r="B2" s="4" t="s">
        <v>3</v>
      </c>
    </row>
    <row r="3" spans="1:2" ht="21.75" customHeight="1" x14ac:dyDescent="0.2">
      <c r="A3" s="3" t="s">
        <v>4</v>
      </c>
      <c r="B3" s="8" t="s">
        <v>5</v>
      </c>
    </row>
    <row r="4" spans="1:2" ht="21.75" customHeight="1" x14ac:dyDescent="0.2">
      <c r="A4" s="3" t="s">
        <v>6</v>
      </c>
      <c r="B4" s="8" t="s">
        <v>7</v>
      </c>
    </row>
    <row r="5" spans="1:2" ht="21.75" customHeight="1" x14ac:dyDescent="0.2">
      <c r="A5" s="3" t="s">
        <v>8</v>
      </c>
      <c r="B5" s="8" t="s">
        <v>9</v>
      </c>
    </row>
    <row r="6" spans="1:2" ht="21.75" customHeight="1" x14ac:dyDescent="0.2">
      <c r="A6" s="3" t="s">
        <v>10</v>
      </c>
      <c r="B6" s="8" t="s">
        <v>11</v>
      </c>
    </row>
    <row r="7" spans="1:2" ht="21.75" customHeight="1" x14ac:dyDescent="0.2">
      <c r="A7" s="3" t="s">
        <v>12</v>
      </c>
      <c r="B7" s="8" t="s">
        <v>13</v>
      </c>
    </row>
    <row r="8" spans="1:2" ht="21.75" customHeight="1" x14ac:dyDescent="0.2">
      <c r="A8" s="3" t="s">
        <v>14</v>
      </c>
      <c r="B8" s="8" t="s">
        <v>29</v>
      </c>
    </row>
    <row r="9" spans="1:2" ht="21.75" customHeight="1" x14ac:dyDescent="0.2">
      <c r="A9" s="3" t="s">
        <v>15</v>
      </c>
      <c r="B9" s="8" t="s">
        <v>30</v>
      </c>
    </row>
    <row r="10" spans="1:2" ht="21.75" customHeight="1" x14ac:dyDescent="0.2">
      <c r="A10" s="3" t="s">
        <v>16</v>
      </c>
      <c r="B10" s="8" t="s">
        <v>17</v>
      </c>
    </row>
    <row r="11" spans="1:2" ht="21.75" customHeight="1" x14ac:dyDescent="0.2">
      <c r="A11" s="37" t="s">
        <v>18</v>
      </c>
      <c r="B11" s="38" t="s">
        <v>19</v>
      </c>
    </row>
    <row r="12" spans="1:2" ht="21.75" customHeight="1" x14ac:dyDescent="0.2">
      <c r="A12" s="3" t="s">
        <v>20</v>
      </c>
      <c r="B12" s="8" t="s">
        <v>21</v>
      </c>
    </row>
    <row r="13" spans="1:2" ht="21.75" customHeight="1" x14ac:dyDescent="0.2">
      <c r="A13" s="7" t="s">
        <v>74</v>
      </c>
      <c r="B13" s="6"/>
    </row>
    <row r="14" spans="1:2" ht="21.75" customHeight="1" x14ac:dyDescent="0.2">
      <c r="A14" s="121" t="s">
        <v>22</v>
      </c>
      <c r="B14" s="122"/>
    </row>
    <row r="15" spans="1:2" ht="21.75" customHeight="1" x14ac:dyDescent="0.2">
      <c r="A15" s="7" t="s">
        <v>23</v>
      </c>
    </row>
    <row r="16" spans="1:2" ht="21.75" customHeight="1" x14ac:dyDescent="0.2">
      <c r="A16" s="7" t="s">
        <v>24</v>
      </c>
    </row>
    <row r="17" spans="1:1" ht="21.75" customHeight="1" x14ac:dyDescent="0.2">
      <c r="A17" s="7" t="s">
        <v>25</v>
      </c>
    </row>
    <row r="18" spans="1:1" ht="21.75" customHeight="1" x14ac:dyDescent="0.2">
      <c r="A18" s="7" t="s">
        <v>26</v>
      </c>
    </row>
    <row r="19" spans="1:1" ht="21.75" customHeight="1" x14ac:dyDescent="0.2">
      <c r="A19" s="7" t="s">
        <v>27</v>
      </c>
    </row>
    <row r="20" spans="1:1" ht="21.75" customHeight="1" x14ac:dyDescent="0.2">
      <c r="A20" s="7" t="s">
        <v>28</v>
      </c>
    </row>
  </sheetData>
  <mergeCells count="1">
    <mergeCell ref="A14:B14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計画書</vt:lpstr>
      <vt:lpstr>予算書記入例</vt:lpstr>
      <vt:lpstr>予算書1</vt:lpstr>
      <vt:lpstr>予算書2</vt:lpstr>
      <vt:lpstr>予算書3</vt:lpstr>
      <vt:lpstr>予算書4</vt:lpstr>
      <vt:lpstr>予算書5</vt:lpstr>
      <vt:lpstr>支出調書</vt:lpstr>
      <vt:lpstr>科目内容</vt:lpstr>
      <vt:lpstr>PJCD</vt:lpstr>
      <vt:lpstr>科目内容!Print_Area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omron</dc:creator>
  <cp:lastModifiedBy>Takafumi Kimura</cp:lastModifiedBy>
  <cp:lastPrinted>2023-04-10T00:27:46Z</cp:lastPrinted>
  <dcterms:created xsi:type="dcterms:W3CDTF">2022-01-16T12:38:54Z</dcterms:created>
  <dcterms:modified xsi:type="dcterms:W3CDTF">2026-03-11T08:54:04Z</dcterms:modified>
</cp:coreProperties>
</file>